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adamg/Desktop/Portfolio Documents/"/>
    </mc:Choice>
  </mc:AlternateContent>
  <xr:revisionPtr revIDLastSave="0" documentId="13_ncr:1_{3BA2DED4-1E22-224F-A5B6-4834C07F54A8}" xr6:coauthVersionLast="47" xr6:coauthVersionMax="47" xr10:uidLastSave="{00000000-0000-0000-0000-000000000000}"/>
  <bookViews>
    <workbookView xWindow="0" yWindow="660" windowWidth="30240" windowHeight="17480" xr2:uid="{00000000-000D-0000-FFFF-FFFF00000000}"/>
  </bookViews>
  <sheets>
    <sheet name="County 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 a="1"/>
  <c r="J106" i="1" s="1"/>
  <c r="H2" i="1" a="1"/>
  <c r="H103" i="1" s="1"/>
  <c r="H8" i="1" l="1"/>
  <c r="H40" i="1"/>
  <c r="H72" i="1"/>
  <c r="H104" i="1"/>
  <c r="J38" i="1"/>
  <c r="H9" i="1"/>
  <c r="H41" i="1"/>
  <c r="H73" i="1"/>
  <c r="H105" i="1"/>
  <c r="J46" i="1"/>
  <c r="H16" i="1"/>
  <c r="H48" i="1"/>
  <c r="H80" i="1"/>
  <c r="J54" i="1"/>
  <c r="H17" i="1"/>
  <c r="H49" i="1"/>
  <c r="H81" i="1"/>
  <c r="J6" i="1"/>
  <c r="J62" i="1"/>
  <c r="H24" i="1"/>
  <c r="H56" i="1"/>
  <c r="H88" i="1"/>
  <c r="J7" i="1"/>
  <c r="J70" i="1"/>
  <c r="H25" i="1"/>
  <c r="H57" i="1"/>
  <c r="H89" i="1"/>
  <c r="J14" i="1"/>
  <c r="J78" i="1"/>
  <c r="H2" i="1"/>
  <c r="H32" i="1"/>
  <c r="H64" i="1"/>
  <c r="H96" i="1"/>
  <c r="J22" i="1"/>
  <c r="J86" i="1"/>
  <c r="H33" i="1"/>
  <c r="H65" i="1"/>
  <c r="H97" i="1"/>
  <c r="J30" i="1"/>
  <c r="J94" i="1"/>
  <c r="H18" i="1"/>
  <c r="H42" i="1"/>
  <c r="H58" i="1"/>
  <c r="H74" i="1"/>
  <c r="H90" i="1"/>
  <c r="H98" i="1"/>
  <c r="J8" i="1"/>
  <c r="J24" i="1"/>
  <c r="J80" i="1"/>
  <c r="H11" i="1"/>
  <c r="H27" i="1"/>
  <c r="H35" i="1"/>
  <c r="H51" i="1"/>
  <c r="H67" i="1"/>
  <c r="H75" i="1"/>
  <c r="H91" i="1"/>
  <c r="J17" i="1"/>
  <c r="J33" i="1"/>
  <c r="J57" i="1"/>
  <c r="J73" i="1"/>
  <c r="J89" i="1"/>
  <c r="H4" i="1"/>
  <c r="H20" i="1"/>
  <c r="H36" i="1"/>
  <c r="H52" i="1"/>
  <c r="H68" i="1"/>
  <c r="H76" i="1"/>
  <c r="H84" i="1"/>
  <c r="H100" i="1"/>
  <c r="J18" i="1"/>
  <c r="J42" i="1"/>
  <c r="J66" i="1"/>
  <c r="J90" i="1"/>
  <c r="H29" i="1"/>
  <c r="H53" i="1"/>
  <c r="H77" i="1"/>
  <c r="J11" i="1"/>
  <c r="J99" i="1"/>
  <c r="J15" i="1"/>
  <c r="J23" i="1"/>
  <c r="J31" i="1"/>
  <c r="J39" i="1"/>
  <c r="J47" i="1"/>
  <c r="J55" i="1"/>
  <c r="J63" i="1"/>
  <c r="J71" i="1"/>
  <c r="J79" i="1"/>
  <c r="J87" i="1"/>
  <c r="J95" i="1"/>
  <c r="H10" i="1"/>
  <c r="H26" i="1"/>
  <c r="H34" i="1"/>
  <c r="H50" i="1"/>
  <c r="H66" i="1"/>
  <c r="H82" i="1"/>
  <c r="H106" i="1"/>
  <c r="J16" i="1"/>
  <c r="J32" i="1"/>
  <c r="J40" i="1"/>
  <c r="J48" i="1"/>
  <c r="J56" i="1"/>
  <c r="J64" i="1"/>
  <c r="J72" i="1"/>
  <c r="J88" i="1"/>
  <c r="J96" i="1"/>
  <c r="H3" i="1"/>
  <c r="H19" i="1"/>
  <c r="H43" i="1"/>
  <c r="H59" i="1"/>
  <c r="H83" i="1"/>
  <c r="H99" i="1"/>
  <c r="J2" i="1"/>
  <c r="J9" i="1"/>
  <c r="J25" i="1"/>
  <c r="J41" i="1"/>
  <c r="J49" i="1"/>
  <c r="J65" i="1"/>
  <c r="J81" i="1"/>
  <c r="J97" i="1"/>
  <c r="H12" i="1"/>
  <c r="H28" i="1"/>
  <c r="H44" i="1"/>
  <c r="H60" i="1"/>
  <c r="H92" i="1"/>
  <c r="J10" i="1"/>
  <c r="J34" i="1"/>
  <c r="J58" i="1"/>
  <c r="J82" i="1"/>
  <c r="H5" i="1"/>
  <c r="H21" i="1"/>
  <c r="H45" i="1"/>
  <c r="H69" i="1"/>
  <c r="H93" i="1"/>
  <c r="J3" i="1"/>
  <c r="J27" i="1"/>
  <c r="J43" i="1"/>
  <c r="J59" i="1"/>
  <c r="J75" i="1"/>
  <c r="J91" i="1"/>
  <c r="H14" i="1"/>
  <c r="H22" i="1"/>
  <c r="H30" i="1"/>
  <c r="H46" i="1"/>
  <c r="H54" i="1"/>
  <c r="H62" i="1"/>
  <c r="H70" i="1"/>
  <c r="H78" i="1"/>
  <c r="H86" i="1"/>
  <c r="H94" i="1"/>
  <c r="H102" i="1"/>
  <c r="J4" i="1"/>
  <c r="J12" i="1"/>
  <c r="J20" i="1"/>
  <c r="J28" i="1"/>
  <c r="J36" i="1"/>
  <c r="J44" i="1"/>
  <c r="J52" i="1"/>
  <c r="J60" i="1"/>
  <c r="J68" i="1"/>
  <c r="J76" i="1"/>
  <c r="J84" i="1"/>
  <c r="J92" i="1"/>
  <c r="J100" i="1"/>
  <c r="J26" i="1"/>
  <c r="J50" i="1"/>
  <c r="J74" i="1"/>
  <c r="J98" i="1"/>
  <c r="H13" i="1"/>
  <c r="H37" i="1"/>
  <c r="H61" i="1"/>
  <c r="H85" i="1"/>
  <c r="H101" i="1"/>
  <c r="J19" i="1"/>
  <c r="J35" i="1"/>
  <c r="J51" i="1"/>
  <c r="J67" i="1"/>
  <c r="J83" i="1"/>
  <c r="H6" i="1"/>
  <c r="H38" i="1"/>
  <c r="H7" i="1"/>
  <c r="H15" i="1"/>
  <c r="H23" i="1"/>
  <c r="H31" i="1"/>
  <c r="H39" i="1"/>
  <c r="H47" i="1"/>
  <c r="H55" i="1"/>
  <c r="H63" i="1"/>
  <c r="H71" i="1"/>
  <c r="H79" i="1"/>
  <c r="H87" i="1"/>
  <c r="H95" i="1"/>
  <c r="J5" i="1"/>
  <c r="J13" i="1"/>
  <c r="J21" i="1"/>
  <c r="J29" i="1"/>
  <c r="J37" i="1"/>
  <c r="J45" i="1"/>
  <c r="J53" i="1"/>
  <c r="J61" i="1"/>
  <c r="J69" i="1"/>
  <c r="J77" i="1"/>
  <c r="J85" i="1"/>
  <c r="J93" i="1"/>
  <c r="J101" i="1"/>
  <c r="J102" i="1"/>
  <c r="J103" i="1"/>
  <c r="J104" i="1"/>
  <c r="J105" i="1"/>
</calcChain>
</file>

<file path=xl/sharedStrings.xml><?xml version="1.0" encoding="utf-8"?>
<sst xmlns="http://schemas.openxmlformats.org/spreadsheetml/2006/main" count="232" uniqueCount="223">
  <si>
    <t xml:space="preserve">Johnson </t>
  </si>
  <si>
    <t>52,695/ 117,481</t>
  </si>
  <si>
    <t>Sedgwick</t>
  </si>
  <si>
    <t>36,430/ 54,708</t>
  </si>
  <si>
    <t xml:space="preserve">Shawnee </t>
  </si>
  <si>
    <t>12,943/ 30,179</t>
  </si>
  <si>
    <t xml:space="preserve">Douglas </t>
  </si>
  <si>
    <t>5,178/ 27,304</t>
  </si>
  <si>
    <t>Wyandotte</t>
  </si>
  <si>
    <t>7,049/ 13,636</t>
  </si>
  <si>
    <t>Finney</t>
  </si>
  <si>
    <t>1,783/ 2,190</t>
  </si>
  <si>
    <t>Crawford</t>
  </si>
  <si>
    <t>3,093/ 3,711</t>
  </si>
  <si>
    <t>Ellis</t>
  </si>
  <si>
    <t>2,585/ 3,292</t>
  </si>
  <si>
    <t xml:space="preserve">Riley </t>
  </si>
  <si>
    <t>3,335/ 8,679</t>
  </si>
  <si>
    <t>Cowley</t>
  </si>
  <si>
    <t>2,818/ 3,200</t>
  </si>
  <si>
    <t xml:space="preserve">Leavenworth </t>
  </si>
  <si>
    <t>6,804/ 6,640</t>
  </si>
  <si>
    <t>Butler</t>
  </si>
  <si>
    <t>7,293/ 7,443</t>
  </si>
  <si>
    <t>Reno</t>
  </si>
  <si>
    <t>5,785/ 6,801</t>
  </si>
  <si>
    <t>Saline</t>
  </si>
  <si>
    <t>4,418/ 6,419</t>
  </si>
  <si>
    <t>Geary</t>
  </si>
  <si>
    <t>1,378/ 2,042</t>
  </si>
  <si>
    <t>Miami</t>
  </si>
  <si>
    <t>3,839/ 4,009</t>
  </si>
  <si>
    <t>Ford</t>
  </si>
  <si>
    <t>1,573/ 1,605</t>
  </si>
  <si>
    <t>Harvey</t>
  </si>
  <si>
    <t>3,805/ 5,349</t>
  </si>
  <si>
    <t>Lyon</t>
  </si>
  <si>
    <t>2,001/ 4,299</t>
  </si>
  <si>
    <t>Montgomery</t>
  </si>
  <si>
    <t>3,059/ 2,316</t>
  </si>
  <si>
    <t>McPherson</t>
  </si>
  <si>
    <t>3,287/ 3,977</t>
  </si>
  <si>
    <t>Pottawatomie</t>
  </si>
  <si>
    <t>3,500/ 3,205</t>
  </si>
  <si>
    <t>Franklin</t>
  </si>
  <si>
    <t>2,646/ 2,865</t>
  </si>
  <si>
    <t>Barton</t>
  </si>
  <si>
    <t>2,392/ 2,318</t>
  </si>
  <si>
    <t>Sumner</t>
  </si>
  <si>
    <t>2,174/ 2,394</t>
  </si>
  <si>
    <t>Seward</t>
  </si>
  <si>
    <t>720/791</t>
  </si>
  <si>
    <t>Labette</t>
  </si>
  <si>
    <t>1,939/ 1,671</t>
  </si>
  <si>
    <t>Cherokee</t>
  </si>
  <si>
    <t>2,048/ 1,196</t>
  </si>
  <si>
    <t>Dickinson</t>
  </si>
  <si>
    <t>2,288/ 2,045</t>
  </si>
  <si>
    <t>Jefferson</t>
  </si>
  <si>
    <t>1,953/ 2,612</t>
  </si>
  <si>
    <t>Atchison</t>
  </si>
  <si>
    <t>1,491/ 1,547</t>
  </si>
  <si>
    <t>Osage</t>
  </si>
  <si>
    <t>1,765/ 2,214</t>
  </si>
  <si>
    <t>Neosho</t>
  </si>
  <si>
    <t>1,534/ 1,367</t>
  </si>
  <si>
    <t>Bourbon</t>
  </si>
  <si>
    <t>1,563/ 1,108</t>
  </si>
  <si>
    <t>Jackson</t>
  </si>
  <si>
    <t>N/A</t>
  </si>
  <si>
    <t>1,444/ 1,727</t>
  </si>
  <si>
    <t>Allen</t>
  </si>
  <si>
    <t>1,039/ 1,166</t>
  </si>
  <si>
    <t>Marion</t>
  </si>
  <si>
    <t>1,351/ 1,489</t>
  </si>
  <si>
    <t>Nemaha</t>
  </si>
  <si>
    <t>1,508/ 907</t>
  </si>
  <si>
    <t>Marshall</t>
  </si>
  <si>
    <t>1,101/ 1,206</t>
  </si>
  <si>
    <t>Linn</t>
  </si>
  <si>
    <t>1,146/ 700</t>
  </si>
  <si>
    <t>Rice</t>
  </si>
  <si>
    <t>684/ 544</t>
  </si>
  <si>
    <t>Brown</t>
  </si>
  <si>
    <t>876/ 1,018</t>
  </si>
  <si>
    <t>Pratt</t>
  </si>
  <si>
    <t>1,146/ 1,039</t>
  </si>
  <si>
    <t>Cloud</t>
  </si>
  <si>
    <t>848/ 907</t>
  </si>
  <si>
    <t>Wilson</t>
  </si>
  <si>
    <t>912/723</t>
  </si>
  <si>
    <t>Coffey</t>
  </si>
  <si>
    <t>1,100/ 1,136</t>
  </si>
  <si>
    <t>Clay</t>
  </si>
  <si>
    <t>1,159/ 1,054</t>
  </si>
  <si>
    <t>Thomas</t>
  </si>
  <si>
    <t>897/ 738</t>
  </si>
  <si>
    <t>Anderson</t>
  </si>
  <si>
    <t>889/ 646</t>
  </si>
  <si>
    <t>Doniphan</t>
  </si>
  <si>
    <t>894/ 490</t>
  </si>
  <si>
    <t>Grant</t>
  </si>
  <si>
    <t>543/ 424</t>
  </si>
  <si>
    <t>Kingman</t>
  </si>
  <si>
    <t>1,081/ 902</t>
  </si>
  <si>
    <t>Wabaunsee</t>
  </si>
  <si>
    <t>878/ 1,041</t>
  </si>
  <si>
    <t>Russell</t>
  </si>
  <si>
    <t>859/ 830</t>
  </si>
  <si>
    <t>Ellsworth</t>
  </si>
  <si>
    <t>621/ 692</t>
  </si>
  <si>
    <t>Pawnee</t>
  </si>
  <si>
    <t>678/ 645</t>
  </si>
  <si>
    <t>Greenwood</t>
  </si>
  <si>
    <t>686/ 551</t>
  </si>
  <si>
    <t>Sherman</t>
  </si>
  <si>
    <t>657/ 529</t>
  </si>
  <si>
    <t>Ottawa</t>
  </si>
  <si>
    <t>807/ 576</t>
  </si>
  <si>
    <t>Mitchell</t>
  </si>
  <si>
    <t>680/ 803</t>
  </si>
  <si>
    <t>Gray</t>
  </si>
  <si>
    <t>499/ 349</t>
  </si>
  <si>
    <t>Washington</t>
  </si>
  <si>
    <t>789/ 494</t>
  </si>
  <si>
    <t>Harper</t>
  </si>
  <si>
    <t>596/ 519</t>
  </si>
  <si>
    <t>Norton</t>
  </si>
  <si>
    <t>649/ 546</t>
  </si>
  <si>
    <t>Morris</t>
  </si>
  <si>
    <t>543/ 935</t>
  </si>
  <si>
    <t>Stevens</t>
  </si>
  <si>
    <t>384/ 312</t>
  </si>
  <si>
    <t>Scott</t>
  </si>
  <si>
    <t>639/ 376</t>
  </si>
  <si>
    <t>Phillips</t>
  </si>
  <si>
    <t>754/ 560</t>
  </si>
  <si>
    <t>Rooks</t>
  </si>
  <si>
    <t>613/ 498</t>
  </si>
  <si>
    <t>Republic</t>
  </si>
  <si>
    <t>N/A. Latest is 2025.</t>
  </si>
  <si>
    <t>607/ 425</t>
  </si>
  <si>
    <t>Barber</t>
  </si>
  <si>
    <t>554/ 583</t>
  </si>
  <si>
    <t>Stafford</t>
  </si>
  <si>
    <t>443/ 448</t>
  </si>
  <si>
    <t>Meade</t>
  </si>
  <si>
    <t>520/ 304</t>
  </si>
  <si>
    <t>Kearny</t>
  </si>
  <si>
    <t>368/ 287</t>
  </si>
  <si>
    <t>Haskell</t>
  </si>
  <si>
    <t>311/ 235</t>
  </si>
  <si>
    <t>Smith</t>
  </si>
  <si>
    <t>608/ 344</t>
  </si>
  <si>
    <t>Osborne</t>
  </si>
  <si>
    <t>362/ 269</t>
  </si>
  <si>
    <t>Chautauqua</t>
  </si>
  <si>
    <t>460/ 179</t>
  </si>
  <si>
    <t>Woodson</t>
  </si>
  <si>
    <t>352/ 285</t>
  </si>
  <si>
    <t>Rush</t>
  </si>
  <si>
    <t>378/ 367</t>
  </si>
  <si>
    <t>Lincoln</t>
  </si>
  <si>
    <t>415/ 357</t>
  </si>
  <si>
    <t>Jewell</t>
  </si>
  <si>
    <t>318/ 275</t>
  </si>
  <si>
    <t>Gove</t>
  </si>
  <si>
    <t>378/ 290</t>
  </si>
  <si>
    <t>Edwards</t>
  </si>
  <si>
    <t>392/ 296</t>
  </si>
  <si>
    <t>Trego</t>
  </si>
  <si>
    <t>415/ 401</t>
  </si>
  <si>
    <t>Decatur</t>
  </si>
  <si>
    <t>386/ 364</t>
  </si>
  <si>
    <t>Logan</t>
  </si>
  <si>
    <t>337/ 294</t>
  </si>
  <si>
    <t>Ness</t>
  </si>
  <si>
    <t>308/ 223</t>
  </si>
  <si>
    <t>Cheyenne</t>
  </si>
  <si>
    <t>395/ 213</t>
  </si>
  <si>
    <t>Morton</t>
  </si>
  <si>
    <t>278/ 191</t>
  </si>
  <si>
    <t>Chase</t>
  </si>
  <si>
    <t>350/ 420</t>
  </si>
  <si>
    <t>Rawlins</t>
  </si>
  <si>
    <t>319/ 300</t>
  </si>
  <si>
    <t>Hamilton</t>
  </si>
  <si>
    <t>124/ 104</t>
  </si>
  <si>
    <t>Elk</t>
  </si>
  <si>
    <t>311/ 252</t>
  </si>
  <si>
    <t>Sheridan</t>
  </si>
  <si>
    <t>315/ 212</t>
  </si>
  <si>
    <t>Kiowa</t>
  </si>
  <si>
    <t>289/ 242</t>
  </si>
  <si>
    <t>Graham</t>
  </si>
  <si>
    <t>Available on website, but unreadable.</t>
  </si>
  <si>
    <t>303/ 234</t>
  </si>
  <si>
    <t>Wichita</t>
  </si>
  <si>
    <t>262/ 150</t>
  </si>
  <si>
    <t>Stanton</t>
  </si>
  <si>
    <t>133/ 135</t>
  </si>
  <si>
    <t>Clark</t>
  </si>
  <si>
    <t>285/ 204</t>
  </si>
  <si>
    <t>Comanche</t>
  </si>
  <si>
    <t>196/ 178</t>
  </si>
  <si>
    <t>Hodgeman</t>
  </si>
  <si>
    <t>283/ 170</t>
  </si>
  <si>
    <t>Lane</t>
  </si>
  <si>
    <t>115/ 130</t>
  </si>
  <si>
    <t>Wallace</t>
  </si>
  <si>
    <t>271/ 123</t>
  </si>
  <si>
    <t>Greeley</t>
  </si>
  <si>
    <t>98/ 144</t>
  </si>
  <si>
    <t>County</t>
  </si>
  <si>
    <t>Total voters</t>
  </si>
  <si>
    <t>Total Democratic voters</t>
  </si>
  <si>
    <t>Total Republican voters</t>
  </si>
  <si>
    <t>Total unaffiliated voters</t>
  </si>
  <si>
    <t>U.S. Senate nominee (D)
Vote %</t>
  </si>
  <si>
    <t>U.S. Senate nominee (D)
County win?</t>
  </si>
  <si>
    <t>Governor nominee (D)
County win?</t>
  </si>
  <si>
    <t>KS Supreme Court referendum
Yes / No</t>
  </si>
  <si>
    <t>KS Governor nominee (D)
Vote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</si>
</sst>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3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10" fontId="1" fillId="2" borderId="0" xfId="0" applyNumberFormat="1" applyFont="1" applyFill="1" applyBorder="1" applyAlignment="1">
      <alignment horizontal="right" vertical="center"/>
    </xf>
    <xf numFmtId="9" fontId="1" fillId="2" borderId="0" xfId="0" applyNumberFormat="1" applyFont="1" applyFill="1" applyBorder="1" applyAlignment="1">
      <alignment horizontal="left" vertical="center"/>
    </xf>
    <xf numFmtId="10" fontId="1" fillId="2" borderId="0" xfId="0" applyNumberFormat="1" applyFont="1" applyFill="1" applyBorder="1" applyAlignment="1">
      <alignment horizontal="left" vertical="center"/>
    </xf>
    <xf numFmtId="9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2">
    <dxf>
      <fill>
        <patternFill patternType="solid">
          <fgColor rgb="FFF4CCCC"/>
          <bgColor rgb="FFF4CCCC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7503F7F-AB5A-FB46-90C7-1955AD0392FC}">
  <we:reference id="wa200010215" version="2.0.0.0" store="en-US" storeType="OMEX"/>
  <we:alternateReferences>
    <we:reference id="WA200010215" version="2.0.0.0" store="WA200010215" storeType="OMEX"/>
  </we:alternateReferences>
  <we:properties>
    <we:property name="bps.codex_control.document_id" value="&quot;6cb7ab7b-126c-4cee-9965-b952afc50b0f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6"/>
  <sheetViews>
    <sheetView tabSelected="1" zoomScale="125" workbookViewId="0">
      <pane ySplit="1" topLeftCell="A2" activePane="bottomLeft" state="frozen"/>
      <selection pane="bottomLeft" activeCell="I2" sqref="I2"/>
    </sheetView>
  </sheetViews>
  <sheetFormatPr baseColWidth="10" defaultColWidth="12.6640625" defaultRowHeight="15.75" customHeight="1" x14ac:dyDescent="0.15"/>
  <cols>
    <col min="1" max="1" width="16.6640625" customWidth="1"/>
    <col min="2" max="2" width="18.33203125" customWidth="1"/>
    <col min="3" max="5" width="20" customWidth="1"/>
    <col min="6" max="6" width="24.1640625" customWidth="1"/>
    <col min="7" max="10" width="21.6640625" customWidth="1"/>
  </cols>
  <sheetData>
    <row r="1" spans="1:10" ht="42" customHeight="1" x14ac:dyDescent="0.15">
      <c r="A1" s="4" t="s">
        <v>213</v>
      </c>
      <c r="B1" s="4" t="s">
        <v>214</v>
      </c>
      <c r="C1" s="4" t="s">
        <v>215</v>
      </c>
      <c r="D1" s="4" t="s">
        <v>216</v>
      </c>
      <c r="E1" s="4" t="s">
        <v>217</v>
      </c>
      <c r="F1" s="4" t="s">
        <v>221</v>
      </c>
      <c r="G1" s="4" t="s">
        <v>218</v>
      </c>
      <c r="H1" s="4" t="s">
        <v>219</v>
      </c>
      <c r="I1" s="4" t="s">
        <v>222</v>
      </c>
      <c r="J1" s="4" t="s">
        <v>220</v>
      </c>
    </row>
    <row r="2" spans="1:10" ht="20" customHeight="1" x14ac:dyDescent="0.15">
      <c r="A2" s="5" t="s">
        <v>0</v>
      </c>
      <c r="B2" s="1">
        <v>174059</v>
      </c>
      <c r="C2" s="1">
        <v>81989</v>
      </c>
      <c r="D2" s="1">
        <v>74228</v>
      </c>
      <c r="E2" s="1">
        <v>17842</v>
      </c>
      <c r="F2" s="1" t="s">
        <v>1</v>
      </c>
      <c r="G2" s="9">
        <v>0.51</v>
      </c>
      <c r="H2" s="7" t="str">
        <f t="array" ref="H2:H106">IF(A2:A106="","",IF(ISNUMBER(MATCH(TRIM(A2:A106),{"Allen";"Anderson";"Atchison";"Barber";"Barton";"Bourbon";"Brown";"Cherokee";"Clark";"Cloud";"Coffey";"Comanche";"Cowley";"Crawford";"Decatur";"Doniphan";"Douglas";"Ellis";"Ellsworth";"Franklin";"Gove";"Graham";"Harvey";"Haskell";"Jackson";"Jefferson";"Jewell";"Johnson";"Kiowa";"Lane";"Leavenworth";"Lincoln";"Linn";"Marshall";"McPherson";"Miami";"Morton";"Nemaha";"Neosho";"Norton";"Osage";"Phillips";"Pottawatomie";"Reno";"Riley";"Rush";"Sherman";"Smith";"Stanton";"Stevens";"Thomas";"Wallace";"Washington";"Wilson"},0)),"YES","NO"))</f>
        <v>YES</v>
      </c>
      <c r="I2" s="9">
        <v>0.45</v>
      </c>
      <c r="J2" s="5" t="str">
        <f t="array" ref="J2:J106">IF(A2:A106="","",IF(ISNUMBER(MATCH(TRIM(A2:A106),{"Allen";"Bourbon";"Brown";"Butler";"Chase";"Chautauqua";"Cherokee";"Clay";"Cloud";"Coffey";"Comanche";"Cowley";"Crawford";"Dickinson";"Doniphan";"Douglas";"Elk";"Finney";"Ford";"Franklin";"Geary";"Graham";"Grant";"Greenwood";"Hamilton";"Harvey";"Hodgeman";"Jackson";"Johnson";"Kearny";"Kingman";"Labette";"Leavenworth";"Linn";"Lyon";"Marshall";"Meade";"Miami";"Montgomery";"Morris";"Neosho";"Norton";"Pottawatomie";"Pratt";"Republic";"Riley";"Rooks";"Sedgwick";"Seward";"Shawnee";"Sherman";"Stafford";"Stanton";"Stevens";"Sumner";"Wabaunsee";"Woodson";"Wyandotte"},0)),"YES","NO"))</f>
        <v>YES</v>
      </c>
    </row>
    <row r="3" spans="1:10" ht="20" customHeight="1" x14ac:dyDescent="0.15">
      <c r="A3" s="5" t="s">
        <v>2</v>
      </c>
      <c r="B3" s="1">
        <v>94223</v>
      </c>
      <c r="C3" s="1">
        <v>33255</v>
      </c>
      <c r="D3" s="1">
        <v>50261</v>
      </c>
      <c r="E3" s="1">
        <v>10707</v>
      </c>
      <c r="F3" s="1" t="s">
        <v>3</v>
      </c>
      <c r="G3" s="9">
        <v>0.2</v>
      </c>
      <c r="H3" s="7" t="str">
        <v>NO</v>
      </c>
      <c r="I3" s="9">
        <v>0.56999999999999995</v>
      </c>
      <c r="J3" s="5" t="str">
        <v>YES</v>
      </c>
    </row>
    <row r="4" spans="1:10" ht="20" customHeight="1" x14ac:dyDescent="0.15">
      <c r="A4" s="5" t="s">
        <v>4</v>
      </c>
      <c r="B4" s="1">
        <v>42766</v>
      </c>
      <c r="C4" s="1">
        <v>17114</v>
      </c>
      <c r="D4" s="1">
        <v>20666</v>
      </c>
      <c r="E4" s="1">
        <v>4986</v>
      </c>
      <c r="F4" s="1" t="s">
        <v>5</v>
      </c>
      <c r="G4" s="6">
        <v>0.25430000000000003</v>
      </c>
      <c r="H4" s="8" t="str">
        <v>NO</v>
      </c>
      <c r="I4" s="6">
        <v>0.49459999999999998</v>
      </c>
      <c r="J4" s="5" t="str">
        <v>YES</v>
      </c>
    </row>
    <row r="5" spans="1:10" ht="20" customHeight="1" x14ac:dyDescent="0.15">
      <c r="A5" s="5" t="s">
        <v>6</v>
      </c>
      <c r="B5" s="1">
        <v>67179</v>
      </c>
      <c r="C5" s="1">
        <v>35987</v>
      </c>
      <c r="D5" s="1">
        <v>20083</v>
      </c>
      <c r="E5" s="1">
        <v>23009</v>
      </c>
      <c r="F5" s="1" t="s">
        <v>7</v>
      </c>
      <c r="G5" s="9">
        <v>0.33</v>
      </c>
      <c r="H5" s="7" t="str">
        <v>YES</v>
      </c>
      <c r="I5" s="9">
        <v>0.51</v>
      </c>
      <c r="J5" s="5" t="str">
        <v>YES</v>
      </c>
    </row>
    <row r="6" spans="1:10" ht="20" customHeight="1" x14ac:dyDescent="0.15">
      <c r="A6" s="5" t="s">
        <v>8</v>
      </c>
      <c r="B6" s="1">
        <v>21185</v>
      </c>
      <c r="C6" s="1">
        <v>15239</v>
      </c>
      <c r="D6" s="1">
        <v>5308</v>
      </c>
      <c r="E6" s="1">
        <v>1268</v>
      </c>
      <c r="F6" s="1" t="s">
        <v>9</v>
      </c>
      <c r="G6" s="9">
        <v>0.21</v>
      </c>
      <c r="H6" s="7" t="str">
        <v>NO</v>
      </c>
      <c r="I6" s="9">
        <v>0.47</v>
      </c>
      <c r="J6" s="5" t="str">
        <v>YES</v>
      </c>
    </row>
    <row r="7" spans="1:10" ht="20" customHeight="1" x14ac:dyDescent="0.15">
      <c r="A7" s="5" t="s">
        <v>10</v>
      </c>
      <c r="B7" s="1">
        <v>4108</v>
      </c>
      <c r="C7" s="1">
        <v>936</v>
      </c>
      <c r="D7" s="1">
        <v>2833</v>
      </c>
      <c r="E7" s="1">
        <v>339</v>
      </c>
      <c r="F7" s="1" t="s">
        <v>11</v>
      </c>
      <c r="G7" s="9">
        <v>0.15</v>
      </c>
      <c r="H7" s="7" t="str">
        <v>NO</v>
      </c>
      <c r="I7" s="9">
        <v>0.54</v>
      </c>
      <c r="J7" s="5" t="str">
        <v>YES</v>
      </c>
    </row>
    <row r="8" spans="1:10" ht="20" customHeight="1" x14ac:dyDescent="0.15">
      <c r="A8" s="5" t="s">
        <v>12</v>
      </c>
      <c r="B8" s="1">
        <v>7112</v>
      </c>
      <c r="C8" s="1">
        <v>2752</v>
      </c>
      <c r="D8" s="1">
        <v>3757</v>
      </c>
      <c r="E8" s="1">
        <v>603</v>
      </c>
      <c r="F8" s="1" t="s">
        <v>13</v>
      </c>
      <c r="G8" s="9">
        <v>0.36</v>
      </c>
      <c r="H8" s="7" t="str">
        <v>YES</v>
      </c>
      <c r="I8" s="9">
        <v>0.52</v>
      </c>
      <c r="J8" s="5" t="str">
        <v>YES</v>
      </c>
    </row>
    <row r="9" spans="1:10" ht="20" customHeight="1" x14ac:dyDescent="0.15">
      <c r="A9" s="5" t="s">
        <v>14</v>
      </c>
      <c r="B9" s="1">
        <v>5989</v>
      </c>
      <c r="C9" s="1">
        <v>1533</v>
      </c>
      <c r="D9" s="1">
        <v>3898</v>
      </c>
      <c r="E9" s="1">
        <v>558</v>
      </c>
      <c r="F9" s="1" t="s">
        <v>15</v>
      </c>
      <c r="G9" s="9">
        <v>0.39</v>
      </c>
      <c r="H9" s="7" t="str">
        <v>YES</v>
      </c>
      <c r="I9" s="9">
        <v>0.41</v>
      </c>
      <c r="J9" s="5" t="str">
        <v>NO</v>
      </c>
    </row>
    <row r="10" spans="1:10" ht="20" customHeight="1" x14ac:dyDescent="0.15">
      <c r="A10" s="5" t="s">
        <v>16</v>
      </c>
      <c r="B10" s="1">
        <v>12174</v>
      </c>
      <c r="C10" s="1">
        <v>4869</v>
      </c>
      <c r="D10" s="1">
        <v>5703</v>
      </c>
      <c r="E10" s="1">
        <v>1602</v>
      </c>
      <c r="F10" s="1" t="s">
        <v>17</v>
      </c>
      <c r="G10" s="9">
        <v>0.28999999999999998</v>
      </c>
      <c r="H10" s="7" t="str">
        <v>YES</v>
      </c>
      <c r="I10" s="9">
        <v>0.54</v>
      </c>
      <c r="J10" s="5" t="str">
        <v>YES</v>
      </c>
    </row>
    <row r="11" spans="1:10" ht="20" customHeight="1" x14ac:dyDescent="0.15">
      <c r="A11" s="5" t="s">
        <v>18</v>
      </c>
      <c r="B11" s="1">
        <v>6187</v>
      </c>
      <c r="C11" s="1">
        <v>1677</v>
      </c>
      <c r="D11" s="1">
        <v>4076</v>
      </c>
      <c r="E11" s="1">
        <v>434</v>
      </c>
      <c r="F11" s="1" t="s">
        <v>19</v>
      </c>
      <c r="G11" s="9">
        <v>0.27</v>
      </c>
      <c r="H11" s="7" t="str">
        <v>YES</v>
      </c>
      <c r="I11" s="9">
        <v>0.47</v>
      </c>
      <c r="J11" s="5" t="str">
        <v>YES</v>
      </c>
    </row>
    <row r="12" spans="1:10" ht="20" customHeight="1" x14ac:dyDescent="0.15">
      <c r="A12" s="5" t="s">
        <v>20</v>
      </c>
      <c r="B12" s="1">
        <v>15983</v>
      </c>
      <c r="C12" s="1">
        <v>5018</v>
      </c>
      <c r="D12" s="1">
        <v>8904</v>
      </c>
      <c r="E12" s="1">
        <v>2061</v>
      </c>
      <c r="F12" s="1" t="s">
        <v>21</v>
      </c>
      <c r="G12" s="6">
        <v>0.33479999999999999</v>
      </c>
      <c r="H12" s="8" t="str">
        <v>YES</v>
      </c>
      <c r="I12" s="6">
        <v>0.46450000000000002</v>
      </c>
      <c r="J12" s="5" t="str">
        <v>YES</v>
      </c>
    </row>
    <row r="13" spans="1:10" ht="20" customHeight="1" x14ac:dyDescent="0.15">
      <c r="A13" s="5" t="s">
        <v>22</v>
      </c>
      <c r="B13" s="1">
        <v>15389</v>
      </c>
      <c r="C13" s="1">
        <v>3325</v>
      </c>
      <c r="D13" s="1">
        <v>10458</v>
      </c>
      <c r="E13" s="1">
        <v>1606</v>
      </c>
      <c r="F13" s="2" t="s">
        <v>23</v>
      </c>
      <c r="G13" s="9">
        <v>0.21</v>
      </c>
      <c r="H13" s="7" t="str">
        <v>NO</v>
      </c>
      <c r="I13" s="9">
        <v>0.51</v>
      </c>
      <c r="J13" s="5" t="str">
        <v>YES</v>
      </c>
    </row>
    <row r="14" spans="1:10" ht="20" customHeight="1" x14ac:dyDescent="0.15">
      <c r="A14" s="5" t="s">
        <v>24</v>
      </c>
      <c r="B14" s="1">
        <v>13274</v>
      </c>
      <c r="C14" s="1">
        <v>3143</v>
      </c>
      <c r="D14" s="1">
        <v>8799</v>
      </c>
      <c r="E14" s="1">
        <v>1332</v>
      </c>
      <c r="F14" s="2" t="s">
        <v>25</v>
      </c>
      <c r="G14" s="9">
        <v>0.27</v>
      </c>
      <c r="H14" s="7" t="str">
        <v>YES</v>
      </c>
      <c r="I14" s="9">
        <v>0.45</v>
      </c>
      <c r="J14" s="5" t="str">
        <v>NO</v>
      </c>
    </row>
    <row r="15" spans="1:10" ht="20" customHeight="1" x14ac:dyDescent="0.15">
      <c r="A15" s="5" t="s">
        <v>26</v>
      </c>
      <c r="B15" s="1">
        <v>11279</v>
      </c>
      <c r="C15" s="1">
        <v>2899</v>
      </c>
      <c r="D15" s="1">
        <v>7240</v>
      </c>
      <c r="E15" s="1">
        <v>1140</v>
      </c>
      <c r="F15" s="2" t="s">
        <v>27</v>
      </c>
      <c r="G15" s="9">
        <v>0.24</v>
      </c>
      <c r="H15" s="7" t="str">
        <v>NO</v>
      </c>
      <c r="I15" s="9">
        <v>0.41</v>
      </c>
      <c r="J15" s="5" t="str">
        <v>NO</v>
      </c>
    </row>
    <row r="16" spans="1:10" ht="20" customHeight="1" x14ac:dyDescent="0.15">
      <c r="A16" s="5" t="s">
        <v>28</v>
      </c>
      <c r="B16" s="1">
        <v>3510</v>
      </c>
      <c r="C16" s="1">
        <v>1138</v>
      </c>
      <c r="D16" s="1">
        <v>2021</v>
      </c>
      <c r="E16" s="1">
        <v>351</v>
      </c>
      <c r="F16" s="2" t="s">
        <v>29</v>
      </c>
      <c r="G16" s="9">
        <v>0.18</v>
      </c>
      <c r="H16" s="7" t="str">
        <v>NO</v>
      </c>
      <c r="I16" s="9">
        <v>0.54</v>
      </c>
      <c r="J16" s="5" t="str">
        <v>YES</v>
      </c>
    </row>
    <row r="17" spans="1:10" ht="20" customHeight="1" x14ac:dyDescent="0.15">
      <c r="A17" s="5" t="s">
        <v>30</v>
      </c>
      <c r="B17" s="1">
        <v>8104</v>
      </c>
      <c r="C17" s="1">
        <v>2000</v>
      </c>
      <c r="D17" s="1">
        <v>5189</v>
      </c>
      <c r="E17" s="1">
        <v>915</v>
      </c>
      <c r="F17" s="2" t="s">
        <v>31</v>
      </c>
      <c r="G17" s="10">
        <v>0.45400000000000001</v>
      </c>
      <c r="H17" s="7" t="str">
        <v>YES</v>
      </c>
      <c r="I17" s="9">
        <v>0.44</v>
      </c>
      <c r="J17" s="5" t="str">
        <v>YES</v>
      </c>
    </row>
    <row r="18" spans="1:10" ht="20" customHeight="1" x14ac:dyDescent="0.15">
      <c r="A18" s="5" t="s">
        <v>32</v>
      </c>
      <c r="B18" s="1">
        <v>3431</v>
      </c>
      <c r="C18" s="1">
        <v>850</v>
      </c>
      <c r="D18" s="1">
        <v>2356</v>
      </c>
      <c r="E18" s="1">
        <v>225</v>
      </c>
      <c r="F18" s="2" t="s">
        <v>33</v>
      </c>
      <c r="G18" s="9">
        <v>0.14000000000000001</v>
      </c>
      <c r="H18" s="7" t="str">
        <v>NO</v>
      </c>
      <c r="I18" s="9">
        <v>0.53</v>
      </c>
      <c r="J18" s="5" t="str">
        <v>YES</v>
      </c>
    </row>
    <row r="19" spans="1:10" ht="20" customHeight="1" x14ac:dyDescent="0.15">
      <c r="A19" s="5" t="s">
        <v>34</v>
      </c>
      <c r="B19" s="1">
        <v>9404</v>
      </c>
      <c r="C19" s="1">
        <v>2667</v>
      </c>
      <c r="D19" s="1">
        <v>5639</v>
      </c>
      <c r="E19" s="1">
        <v>1098</v>
      </c>
      <c r="F19" s="2" t="s">
        <v>35</v>
      </c>
      <c r="G19" s="9">
        <v>0.25</v>
      </c>
      <c r="H19" s="7" t="str">
        <v>YES</v>
      </c>
      <c r="I19" s="9">
        <v>0.52</v>
      </c>
      <c r="J19" s="5" t="str">
        <v>YES</v>
      </c>
    </row>
    <row r="20" spans="1:10" ht="20" customHeight="1" x14ac:dyDescent="0.15">
      <c r="A20" s="5" t="s">
        <v>36</v>
      </c>
      <c r="B20" s="1">
        <v>6416</v>
      </c>
      <c r="C20" s="1">
        <v>2099</v>
      </c>
      <c r="D20" s="1">
        <v>3624</v>
      </c>
      <c r="E20" s="1">
        <v>693</v>
      </c>
      <c r="F20" s="2" t="s">
        <v>37</v>
      </c>
      <c r="G20" s="9">
        <v>0.2</v>
      </c>
      <c r="H20" s="7" t="str">
        <v>NO</v>
      </c>
      <c r="I20" s="9">
        <v>0.59</v>
      </c>
      <c r="J20" s="5" t="str">
        <v>YES</v>
      </c>
    </row>
    <row r="21" spans="1:10" ht="20" customHeight="1" x14ac:dyDescent="0.15">
      <c r="A21" s="5" t="s">
        <v>38</v>
      </c>
      <c r="B21" s="1">
        <v>5375</v>
      </c>
      <c r="C21" s="1">
        <v>986</v>
      </c>
      <c r="D21" s="1">
        <v>3952</v>
      </c>
      <c r="E21" s="1">
        <v>437</v>
      </c>
      <c r="F21" s="2" t="s">
        <v>39</v>
      </c>
      <c r="G21" s="9">
        <v>0.35</v>
      </c>
      <c r="H21" s="7" t="str">
        <v>NO</v>
      </c>
      <c r="I21" s="9">
        <v>0.52</v>
      </c>
      <c r="J21" s="5" t="str">
        <v>YES</v>
      </c>
    </row>
    <row r="22" spans="1:10" ht="20" customHeight="1" x14ac:dyDescent="0.15">
      <c r="A22" s="5" t="s">
        <v>40</v>
      </c>
      <c r="B22" s="1">
        <v>7504</v>
      </c>
      <c r="C22" s="1">
        <v>1569</v>
      </c>
      <c r="D22" s="1">
        <v>5201</v>
      </c>
      <c r="E22" s="1">
        <v>734</v>
      </c>
      <c r="F22" s="2" t="s">
        <v>41</v>
      </c>
      <c r="G22" s="9">
        <v>0.31</v>
      </c>
      <c r="H22" s="7" t="str">
        <v>YES</v>
      </c>
      <c r="I22" s="9">
        <v>0.46</v>
      </c>
      <c r="J22" s="5" t="str">
        <v>NO</v>
      </c>
    </row>
    <row r="23" spans="1:10" ht="20" customHeight="1" x14ac:dyDescent="0.15">
      <c r="A23" s="5" t="s">
        <v>42</v>
      </c>
      <c r="B23" s="1">
        <v>6834</v>
      </c>
      <c r="C23" s="1">
        <v>1324</v>
      </c>
      <c r="D23" s="1">
        <v>5058</v>
      </c>
      <c r="E23" s="1">
        <v>452</v>
      </c>
      <c r="F23" s="2" t="s">
        <v>43</v>
      </c>
      <c r="G23" s="9">
        <v>0.28000000000000003</v>
      </c>
      <c r="H23" s="7" t="str">
        <v>YES</v>
      </c>
      <c r="I23" s="9">
        <v>0.48</v>
      </c>
      <c r="J23" s="5" t="str">
        <v>YES</v>
      </c>
    </row>
    <row r="24" spans="1:10" ht="20" customHeight="1" x14ac:dyDescent="0.15">
      <c r="A24" s="5" t="s">
        <v>44</v>
      </c>
      <c r="B24" s="1">
        <v>5511</v>
      </c>
      <c r="C24" s="1">
        <v>1386</v>
      </c>
      <c r="D24" s="1">
        <v>3763</v>
      </c>
      <c r="E24" s="1">
        <v>362</v>
      </c>
      <c r="F24" s="2" t="s">
        <v>45</v>
      </c>
      <c r="G24" s="9">
        <v>0.31</v>
      </c>
      <c r="H24" s="7" t="str">
        <v>YES</v>
      </c>
      <c r="I24" s="9">
        <v>0.49</v>
      </c>
      <c r="J24" s="5" t="str">
        <v>YES</v>
      </c>
    </row>
    <row r="25" spans="1:10" ht="20" customHeight="1" x14ac:dyDescent="0.15">
      <c r="A25" s="5" t="s">
        <v>46</v>
      </c>
      <c r="B25" s="1">
        <v>4840</v>
      </c>
      <c r="C25" s="1">
        <v>790</v>
      </c>
      <c r="D25" s="1">
        <v>3816</v>
      </c>
      <c r="E25" s="1">
        <v>234</v>
      </c>
      <c r="F25" s="2" t="s">
        <v>47</v>
      </c>
      <c r="G25" s="9">
        <v>0.36</v>
      </c>
      <c r="H25" s="7" t="str">
        <v>YES</v>
      </c>
      <c r="I25" s="9">
        <v>0.41</v>
      </c>
      <c r="J25" s="5" t="str">
        <v>NO</v>
      </c>
    </row>
    <row r="26" spans="1:10" ht="20" customHeight="1" x14ac:dyDescent="0.15">
      <c r="A26" s="5" t="s">
        <v>48</v>
      </c>
      <c r="B26" s="1">
        <v>4596</v>
      </c>
      <c r="C26" s="1">
        <v>998</v>
      </c>
      <c r="D26" s="1">
        <v>3224</v>
      </c>
      <c r="E26" s="1">
        <v>374</v>
      </c>
      <c r="F26" s="2" t="s">
        <v>49</v>
      </c>
      <c r="G26" s="9">
        <v>0.2</v>
      </c>
      <c r="H26" s="7" t="str">
        <v>NO</v>
      </c>
      <c r="I26" s="9">
        <v>0.45</v>
      </c>
      <c r="J26" s="5" t="str">
        <v>YES</v>
      </c>
    </row>
    <row r="27" spans="1:10" ht="20" customHeight="1" x14ac:dyDescent="0.15">
      <c r="A27" s="5" t="s">
        <v>50</v>
      </c>
      <c r="B27" s="1">
        <v>1543</v>
      </c>
      <c r="C27" s="1">
        <v>366</v>
      </c>
      <c r="D27" s="1">
        <v>1072</v>
      </c>
      <c r="E27" s="1">
        <v>105</v>
      </c>
      <c r="F27" s="2" t="s">
        <v>51</v>
      </c>
      <c r="G27" s="9">
        <v>0.14000000000000001</v>
      </c>
      <c r="H27" s="7" t="str">
        <v>NO</v>
      </c>
      <c r="I27" s="9">
        <v>0.57999999999999996</v>
      </c>
      <c r="J27" s="5" t="str">
        <v>YES</v>
      </c>
    </row>
    <row r="28" spans="1:10" ht="20" customHeight="1" x14ac:dyDescent="0.15">
      <c r="A28" s="5" t="s">
        <v>52</v>
      </c>
      <c r="B28" s="1">
        <v>3751</v>
      </c>
      <c r="C28" s="1">
        <v>1010</v>
      </c>
      <c r="D28" s="1">
        <v>2497</v>
      </c>
      <c r="E28" s="1">
        <v>244</v>
      </c>
      <c r="F28" s="2" t="s">
        <v>53</v>
      </c>
      <c r="G28" s="9">
        <v>0.18</v>
      </c>
      <c r="H28" s="7" t="str">
        <v>NO</v>
      </c>
      <c r="I28" s="9">
        <v>0.61</v>
      </c>
      <c r="J28" s="5" t="str">
        <v>YES</v>
      </c>
    </row>
    <row r="29" spans="1:10" ht="20" customHeight="1" x14ac:dyDescent="0.15">
      <c r="A29" s="5" t="s">
        <v>54</v>
      </c>
      <c r="B29" s="1">
        <v>3338</v>
      </c>
      <c r="C29" s="1">
        <v>892</v>
      </c>
      <c r="D29" s="1">
        <v>2277</v>
      </c>
      <c r="E29" s="1">
        <v>169</v>
      </c>
      <c r="F29" s="2" t="s">
        <v>55</v>
      </c>
      <c r="G29" s="9">
        <v>0.24</v>
      </c>
      <c r="H29" s="7" t="str">
        <v>YES</v>
      </c>
      <c r="I29" s="9">
        <v>0.56000000000000005</v>
      </c>
      <c r="J29" s="5" t="str">
        <v>YES</v>
      </c>
    </row>
    <row r="30" spans="1:10" ht="20" customHeight="1" x14ac:dyDescent="0.15">
      <c r="A30" s="5" t="s">
        <v>56</v>
      </c>
      <c r="B30" s="1">
        <v>4497</v>
      </c>
      <c r="C30" s="1">
        <v>687</v>
      </c>
      <c r="D30" s="1">
        <v>3487</v>
      </c>
      <c r="E30" s="1">
        <v>323</v>
      </c>
      <c r="F30" s="2" t="s">
        <v>57</v>
      </c>
      <c r="G30" s="9">
        <v>0.27</v>
      </c>
      <c r="H30" s="7" t="str">
        <v>NO</v>
      </c>
      <c r="I30" s="9">
        <v>0.48</v>
      </c>
      <c r="J30" s="5" t="str">
        <v>YES</v>
      </c>
    </row>
    <row r="31" spans="1:10" ht="20" customHeight="1" x14ac:dyDescent="0.15">
      <c r="A31" s="5" t="s">
        <v>58</v>
      </c>
      <c r="B31" s="1">
        <v>4758</v>
      </c>
      <c r="C31" s="1">
        <v>1260</v>
      </c>
      <c r="D31" s="1">
        <v>3068</v>
      </c>
      <c r="E31" s="1">
        <v>430</v>
      </c>
      <c r="F31" s="2" t="s">
        <v>59</v>
      </c>
      <c r="G31" s="9">
        <v>0.3</v>
      </c>
      <c r="H31" s="7" t="str">
        <v>YES</v>
      </c>
      <c r="I31" s="9">
        <v>0.43</v>
      </c>
      <c r="J31" s="5" t="str">
        <v>NO</v>
      </c>
    </row>
    <row r="32" spans="1:10" ht="20" customHeight="1" x14ac:dyDescent="0.15">
      <c r="A32" s="5" t="s">
        <v>60</v>
      </c>
      <c r="B32" s="1">
        <v>3141</v>
      </c>
      <c r="C32" s="1">
        <v>901</v>
      </c>
      <c r="D32" s="1">
        <v>1993</v>
      </c>
      <c r="E32" s="1">
        <v>247</v>
      </c>
      <c r="F32" s="2" t="s">
        <v>61</v>
      </c>
      <c r="G32" s="9">
        <v>0.33</v>
      </c>
      <c r="H32" s="7" t="str">
        <v>YES</v>
      </c>
      <c r="I32" s="9">
        <v>0.37</v>
      </c>
      <c r="J32" s="5" t="str">
        <v>NO</v>
      </c>
    </row>
    <row r="33" spans="1:10" ht="20" customHeight="1" x14ac:dyDescent="0.15">
      <c r="A33" s="5" t="s">
        <v>62</v>
      </c>
      <c r="B33" s="1">
        <v>4134</v>
      </c>
      <c r="C33" s="1">
        <v>830</v>
      </c>
      <c r="D33" s="1">
        <v>2883</v>
      </c>
      <c r="E33" s="1">
        <v>421</v>
      </c>
      <c r="F33" s="2" t="s">
        <v>63</v>
      </c>
      <c r="G33" s="9">
        <v>0.27</v>
      </c>
      <c r="H33" s="7" t="str">
        <v>YES</v>
      </c>
      <c r="I33" s="9">
        <v>0.42</v>
      </c>
      <c r="J33" s="5" t="str">
        <v>NO</v>
      </c>
    </row>
    <row r="34" spans="1:10" ht="20" customHeight="1" x14ac:dyDescent="0.15">
      <c r="A34" s="5" t="s">
        <v>64</v>
      </c>
      <c r="B34" s="1">
        <v>3106</v>
      </c>
      <c r="C34" s="1">
        <v>646</v>
      </c>
      <c r="D34" s="1">
        <v>2255</v>
      </c>
      <c r="E34" s="1">
        <v>205</v>
      </c>
      <c r="F34" s="2" t="s">
        <v>65</v>
      </c>
      <c r="G34" s="9">
        <v>0.25</v>
      </c>
      <c r="H34" s="7" t="str">
        <v>YES</v>
      </c>
      <c r="I34" s="9">
        <v>0.52</v>
      </c>
      <c r="J34" s="5" t="str">
        <v>YES</v>
      </c>
    </row>
    <row r="35" spans="1:10" ht="20" customHeight="1" x14ac:dyDescent="0.15">
      <c r="A35" s="5" t="s">
        <v>66</v>
      </c>
      <c r="B35" s="1">
        <v>2908</v>
      </c>
      <c r="C35" s="1">
        <v>561</v>
      </c>
      <c r="D35" s="1">
        <v>2073</v>
      </c>
      <c r="E35" s="1">
        <v>274</v>
      </c>
      <c r="F35" s="2" t="s">
        <v>67</v>
      </c>
      <c r="G35" s="9">
        <v>0.3</v>
      </c>
      <c r="H35" s="7" t="str">
        <v>YES</v>
      </c>
      <c r="I35" s="9">
        <v>0.53</v>
      </c>
      <c r="J35" s="5" t="str">
        <v>YES</v>
      </c>
    </row>
    <row r="36" spans="1:10" ht="20" customHeight="1" x14ac:dyDescent="0.15">
      <c r="A36" s="5" t="s">
        <v>68</v>
      </c>
      <c r="B36" s="1">
        <v>9198</v>
      </c>
      <c r="C36" s="1">
        <v>1594</v>
      </c>
      <c r="D36" s="1">
        <v>5024</v>
      </c>
      <c r="E36" s="1" t="s">
        <v>69</v>
      </c>
      <c r="F36" s="2" t="s">
        <v>70</v>
      </c>
      <c r="G36" s="9">
        <v>0.26</v>
      </c>
      <c r="H36" s="7" t="str">
        <v>YES</v>
      </c>
      <c r="I36" s="9">
        <v>0.51</v>
      </c>
      <c r="J36" s="5" t="str">
        <v>YES</v>
      </c>
    </row>
    <row r="37" spans="1:10" ht="20" customHeight="1" x14ac:dyDescent="0.15">
      <c r="A37" s="5" t="s">
        <v>71</v>
      </c>
      <c r="B37" s="1">
        <v>2260</v>
      </c>
      <c r="C37" s="1">
        <v>484</v>
      </c>
      <c r="D37" s="1">
        <v>1591</v>
      </c>
      <c r="E37" s="1">
        <v>185</v>
      </c>
      <c r="F37" s="2" t="s">
        <v>72</v>
      </c>
      <c r="G37" s="9">
        <v>0.24</v>
      </c>
      <c r="H37" s="7" t="str">
        <v>YES</v>
      </c>
      <c r="I37" s="9">
        <v>0.54</v>
      </c>
      <c r="J37" s="5" t="str">
        <v>YES</v>
      </c>
    </row>
    <row r="38" spans="1:10" ht="20" customHeight="1" x14ac:dyDescent="0.15">
      <c r="A38" s="5" t="s">
        <v>73</v>
      </c>
      <c r="B38" s="1">
        <v>2837</v>
      </c>
      <c r="C38" s="1">
        <v>464</v>
      </c>
      <c r="D38" s="1">
        <v>2206</v>
      </c>
      <c r="E38" s="1">
        <v>167</v>
      </c>
      <c r="F38" s="2" t="s">
        <v>74</v>
      </c>
      <c r="G38" s="9">
        <v>0.27</v>
      </c>
      <c r="H38" s="7" t="str">
        <v>NO</v>
      </c>
      <c r="I38" s="9">
        <v>0.45</v>
      </c>
      <c r="J38" s="5" t="str">
        <v>NO</v>
      </c>
    </row>
    <row r="39" spans="1:10" ht="20" customHeight="1" x14ac:dyDescent="0.15">
      <c r="A39" s="5" t="s">
        <v>75</v>
      </c>
      <c r="B39" s="1">
        <v>2415</v>
      </c>
      <c r="C39" s="1">
        <v>352</v>
      </c>
      <c r="D39" s="1">
        <v>1926</v>
      </c>
      <c r="E39" s="1">
        <v>137</v>
      </c>
      <c r="F39" s="2" t="s">
        <v>76</v>
      </c>
      <c r="G39" s="9">
        <v>0.3</v>
      </c>
      <c r="H39" s="7" t="str">
        <v>YES</v>
      </c>
      <c r="I39" s="9">
        <v>0.38</v>
      </c>
      <c r="J39" s="5" t="str">
        <v>NO</v>
      </c>
    </row>
    <row r="40" spans="1:10" ht="20" customHeight="1" x14ac:dyDescent="0.15">
      <c r="A40" s="5" t="s">
        <v>77</v>
      </c>
      <c r="B40" s="1">
        <v>2408</v>
      </c>
      <c r="C40" s="1">
        <v>570</v>
      </c>
      <c r="D40" s="1">
        <v>1734</v>
      </c>
      <c r="E40" s="1">
        <v>104</v>
      </c>
      <c r="F40" s="2" t="s">
        <v>78</v>
      </c>
      <c r="G40" s="9">
        <v>0.32</v>
      </c>
      <c r="H40" s="7" t="str">
        <v>YES</v>
      </c>
      <c r="I40" s="9">
        <v>0.47</v>
      </c>
      <c r="J40" s="5" t="str">
        <v>YES</v>
      </c>
    </row>
    <row r="41" spans="1:10" ht="20" customHeight="1" x14ac:dyDescent="0.15">
      <c r="A41" s="5" t="s">
        <v>79</v>
      </c>
      <c r="B41" s="1">
        <v>2091</v>
      </c>
      <c r="C41" s="1">
        <v>298</v>
      </c>
      <c r="D41" s="1">
        <v>1695</v>
      </c>
      <c r="E41" s="1">
        <v>98</v>
      </c>
      <c r="F41" s="2" t="s">
        <v>80</v>
      </c>
      <c r="G41" s="9">
        <v>0.32</v>
      </c>
      <c r="H41" s="7" t="str">
        <v>YES</v>
      </c>
      <c r="I41" s="9">
        <v>0.44</v>
      </c>
      <c r="J41" s="5" t="str">
        <v>YES</v>
      </c>
    </row>
    <row r="42" spans="1:10" ht="20" customHeight="1" x14ac:dyDescent="0.15">
      <c r="A42" s="5" t="s">
        <v>81</v>
      </c>
      <c r="B42" s="1">
        <v>1392</v>
      </c>
      <c r="C42" s="1">
        <v>216</v>
      </c>
      <c r="D42" s="1">
        <v>1077</v>
      </c>
      <c r="E42" s="1">
        <v>99</v>
      </c>
      <c r="F42" s="2" t="s">
        <v>82</v>
      </c>
      <c r="G42" s="9">
        <v>0.27</v>
      </c>
      <c r="H42" s="7" t="str">
        <v>NO</v>
      </c>
      <c r="I42" s="9">
        <v>0.38</v>
      </c>
      <c r="J42" s="5" t="str">
        <v>NO</v>
      </c>
    </row>
    <row r="43" spans="1:10" ht="20" customHeight="1" x14ac:dyDescent="0.15">
      <c r="A43" s="5" t="s">
        <v>83</v>
      </c>
      <c r="B43" s="1">
        <v>1947</v>
      </c>
      <c r="C43" s="1">
        <v>332</v>
      </c>
      <c r="D43" s="1">
        <v>1491</v>
      </c>
      <c r="E43" s="1">
        <v>124</v>
      </c>
      <c r="F43" s="2" t="s">
        <v>84</v>
      </c>
      <c r="G43" s="9">
        <v>0.27</v>
      </c>
      <c r="H43" s="7" t="str">
        <v>YES</v>
      </c>
      <c r="I43" s="9">
        <v>0.51</v>
      </c>
      <c r="J43" s="5" t="str">
        <v>YES</v>
      </c>
    </row>
    <row r="44" spans="1:10" ht="20" customHeight="1" x14ac:dyDescent="0.15">
      <c r="A44" s="5" t="s">
        <v>85</v>
      </c>
      <c r="B44" s="1">
        <v>2229</v>
      </c>
      <c r="C44" s="1">
        <v>355</v>
      </c>
      <c r="D44" s="1">
        <v>1779</v>
      </c>
      <c r="E44" s="1">
        <v>95</v>
      </c>
      <c r="F44" s="2" t="s">
        <v>86</v>
      </c>
      <c r="G44" s="9">
        <v>0.24</v>
      </c>
      <c r="H44" s="7" t="str">
        <v>NO</v>
      </c>
      <c r="I44" s="9">
        <v>0.46</v>
      </c>
      <c r="J44" s="5" t="str">
        <v>YES</v>
      </c>
    </row>
    <row r="45" spans="1:10" ht="20" customHeight="1" x14ac:dyDescent="0.15">
      <c r="A45" s="5" t="s">
        <v>87</v>
      </c>
      <c r="B45" s="1">
        <v>1834</v>
      </c>
      <c r="C45" s="1">
        <v>319</v>
      </c>
      <c r="D45" s="1">
        <v>1429</v>
      </c>
      <c r="E45" s="1">
        <v>86</v>
      </c>
      <c r="F45" s="2" t="s">
        <v>88</v>
      </c>
      <c r="G45" s="9">
        <v>0.26</v>
      </c>
      <c r="H45" s="7" t="str">
        <v>YES</v>
      </c>
      <c r="I45" s="9">
        <v>0.5</v>
      </c>
      <c r="J45" s="5" t="str">
        <v>YES</v>
      </c>
    </row>
    <row r="46" spans="1:10" ht="20" customHeight="1" x14ac:dyDescent="0.15">
      <c r="A46" s="5" t="s">
        <v>89</v>
      </c>
      <c r="B46" s="1" t="s">
        <v>69</v>
      </c>
      <c r="C46" s="1"/>
      <c r="D46" s="1"/>
      <c r="E46" s="1"/>
      <c r="F46" s="2" t="s">
        <v>90</v>
      </c>
      <c r="G46" s="9">
        <v>0.22</v>
      </c>
      <c r="H46" s="7" t="str">
        <v>YES</v>
      </c>
      <c r="I46" s="9">
        <v>0.31</v>
      </c>
      <c r="J46" s="5" t="str">
        <v>NO</v>
      </c>
    </row>
    <row r="47" spans="1:10" ht="20" customHeight="1" x14ac:dyDescent="0.15">
      <c r="A47" s="5" t="s">
        <v>91</v>
      </c>
      <c r="B47" s="1">
        <v>2270</v>
      </c>
      <c r="C47" s="1">
        <v>321</v>
      </c>
      <c r="D47" s="1">
        <v>1827</v>
      </c>
      <c r="E47" s="1">
        <v>122</v>
      </c>
      <c r="F47" s="2" t="s">
        <v>92</v>
      </c>
      <c r="G47" s="9">
        <v>0.31</v>
      </c>
      <c r="H47" s="7" t="str">
        <v>YES</v>
      </c>
      <c r="I47" s="9">
        <v>0.47</v>
      </c>
      <c r="J47" s="5" t="str">
        <v>YES</v>
      </c>
    </row>
    <row r="48" spans="1:10" ht="20" customHeight="1" x14ac:dyDescent="0.15">
      <c r="A48" s="5" t="s">
        <v>93</v>
      </c>
      <c r="B48" s="1">
        <v>2298</v>
      </c>
      <c r="C48" s="1">
        <v>251</v>
      </c>
      <c r="D48" s="1">
        <v>1933</v>
      </c>
      <c r="E48" s="1">
        <v>114</v>
      </c>
      <c r="F48" s="2" t="s">
        <v>94</v>
      </c>
      <c r="G48" s="9">
        <v>0.28000000000000003</v>
      </c>
      <c r="H48" s="7" t="str">
        <v>NO</v>
      </c>
      <c r="I48" s="9">
        <v>0.49</v>
      </c>
      <c r="J48" s="5" t="str">
        <v>YES</v>
      </c>
    </row>
    <row r="49" spans="1:10" ht="20" customHeight="1" x14ac:dyDescent="0.15">
      <c r="A49" s="5" t="s">
        <v>95</v>
      </c>
      <c r="B49" s="1">
        <v>1635</v>
      </c>
      <c r="C49" s="1">
        <v>200</v>
      </c>
      <c r="D49" s="1">
        <v>1378</v>
      </c>
      <c r="E49" s="1">
        <v>57</v>
      </c>
      <c r="F49" s="2" t="s">
        <v>96</v>
      </c>
      <c r="G49" s="9">
        <v>0.3</v>
      </c>
      <c r="H49" s="7" t="str">
        <v>YES</v>
      </c>
      <c r="I49" s="9">
        <v>0.41</v>
      </c>
      <c r="J49" s="5" t="str">
        <v>NO</v>
      </c>
    </row>
    <row r="50" spans="1:10" ht="20" customHeight="1" x14ac:dyDescent="0.15">
      <c r="A50" s="5" t="s">
        <v>97</v>
      </c>
      <c r="B50" s="1">
        <v>1612</v>
      </c>
      <c r="C50" s="1">
        <v>315</v>
      </c>
      <c r="D50" s="1">
        <v>1116</v>
      </c>
      <c r="E50" s="1">
        <v>181</v>
      </c>
      <c r="F50" s="2" t="s">
        <v>98</v>
      </c>
      <c r="G50" s="9">
        <v>0.33</v>
      </c>
      <c r="H50" s="7" t="str">
        <v>YES</v>
      </c>
      <c r="I50" s="9">
        <v>0.38</v>
      </c>
      <c r="J50" s="5" t="str">
        <v>NO</v>
      </c>
    </row>
    <row r="51" spans="1:10" ht="20" customHeight="1" x14ac:dyDescent="0.15">
      <c r="A51" s="5" t="s">
        <v>99</v>
      </c>
      <c r="B51" s="1">
        <v>1536</v>
      </c>
      <c r="C51" s="1">
        <v>173</v>
      </c>
      <c r="D51" s="1">
        <v>1301</v>
      </c>
      <c r="E51" s="1">
        <v>62</v>
      </c>
      <c r="F51" s="2" t="s">
        <v>100</v>
      </c>
      <c r="G51" s="9">
        <v>0.32</v>
      </c>
      <c r="H51" s="7" t="str">
        <v>YES</v>
      </c>
      <c r="I51" s="9">
        <v>0.48</v>
      </c>
      <c r="J51" s="5" t="str">
        <v>YES</v>
      </c>
    </row>
    <row r="52" spans="1:10" ht="20" customHeight="1" x14ac:dyDescent="0.15">
      <c r="A52" s="5" t="s">
        <v>101</v>
      </c>
      <c r="B52" s="1">
        <v>1005</v>
      </c>
      <c r="C52" s="1">
        <v>79</v>
      </c>
      <c r="D52" s="1">
        <v>868</v>
      </c>
      <c r="E52" s="1">
        <v>58</v>
      </c>
      <c r="F52" s="2" t="s">
        <v>102</v>
      </c>
      <c r="G52" s="9">
        <v>0.22</v>
      </c>
      <c r="H52" s="7" t="str">
        <v>NO</v>
      </c>
      <c r="I52" s="9">
        <v>0.48</v>
      </c>
      <c r="J52" s="5" t="str">
        <v>YES</v>
      </c>
    </row>
    <row r="53" spans="1:10" ht="20" customHeight="1" x14ac:dyDescent="0.15">
      <c r="A53" s="5" t="s">
        <v>103</v>
      </c>
      <c r="B53" s="1">
        <v>2052</v>
      </c>
      <c r="C53" s="1">
        <v>308</v>
      </c>
      <c r="D53" s="1">
        <v>1601</v>
      </c>
      <c r="E53" s="1">
        <v>143</v>
      </c>
      <c r="F53" s="2" t="s">
        <v>104</v>
      </c>
      <c r="G53" s="9">
        <v>0.19</v>
      </c>
      <c r="H53" s="7" t="str">
        <v>NO</v>
      </c>
      <c r="I53" s="9">
        <v>0.55000000000000004</v>
      </c>
      <c r="J53" s="5" t="str">
        <v>YES</v>
      </c>
    </row>
    <row r="54" spans="1:10" ht="20" customHeight="1" x14ac:dyDescent="0.15">
      <c r="A54" s="5" t="s">
        <v>105</v>
      </c>
      <c r="B54" s="1">
        <v>1986</v>
      </c>
      <c r="C54" s="1">
        <v>362</v>
      </c>
      <c r="D54" s="1">
        <v>1508</v>
      </c>
      <c r="E54" s="1">
        <v>116</v>
      </c>
      <c r="F54" s="2" t="s">
        <v>106</v>
      </c>
      <c r="G54" s="9">
        <v>0.26</v>
      </c>
      <c r="H54" s="7" t="str">
        <v>NO</v>
      </c>
      <c r="I54" s="9">
        <v>0.48</v>
      </c>
      <c r="J54" s="5" t="str">
        <v>YES</v>
      </c>
    </row>
    <row r="55" spans="1:10" ht="20" customHeight="1" x14ac:dyDescent="0.15">
      <c r="A55" s="5" t="s">
        <v>107</v>
      </c>
      <c r="B55" s="1">
        <v>1772</v>
      </c>
      <c r="C55" s="1">
        <v>237</v>
      </c>
      <c r="D55" s="1">
        <v>1463</v>
      </c>
      <c r="E55" s="1">
        <v>72</v>
      </c>
      <c r="F55" s="2" t="s">
        <v>108</v>
      </c>
      <c r="G55" s="9">
        <v>0.22</v>
      </c>
      <c r="H55" s="7" t="str">
        <v>NO</v>
      </c>
      <c r="I55" s="9">
        <v>0.33</v>
      </c>
      <c r="J55" s="5" t="str">
        <v>NO</v>
      </c>
    </row>
    <row r="56" spans="1:10" ht="20" customHeight="1" x14ac:dyDescent="0.15">
      <c r="A56" s="5" t="s">
        <v>109</v>
      </c>
      <c r="B56" s="1">
        <v>1346</v>
      </c>
      <c r="C56" s="1">
        <v>285</v>
      </c>
      <c r="D56" s="1">
        <v>974</v>
      </c>
      <c r="E56" s="1">
        <v>87</v>
      </c>
      <c r="F56" s="2" t="s">
        <v>110</v>
      </c>
      <c r="G56" s="9">
        <v>0.32</v>
      </c>
      <c r="H56" s="7" t="str">
        <v>YES</v>
      </c>
      <c r="I56" s="9">
        <v>0.36</v>
      </c>
      <c r="J56" s="5" t="str">
        <v>NO</v>
      </c>
    </row>
    <row r="57" spans="1:10" ht="20" customHeight="1" x14ac:dyDescent="0.15">
      <c r="A57" s="5" t="s">
        <v>111</v>
      </c>
      <c r="B57" s="1">
        <v>1355</v>
      </c>
      <c r="C57" s="1">
        <v>224</v>
      </c>
      <c r="D57" s="1">
        <v>1050</v>
      </c>
      <c r="E57" s="1">
        <v>81</v>
      </c>
      <c r="F57" s="2" t="s">
        <v>112</v>
      </c>
      <c r="G57" s="9">
        <v>0.2</v>
      </c>
      <c r="H57" s="7" t="str">
        <v>NO</v>
      </c>
      <c r="I57" s="9">
        <v>0.34</v>
      </c>
      <c r="J57" s="5" t="str">
        <v>NO</v>
      </c>
    </row>
    <row r="58" spans="1:10" ht="20" customHeight="1" x14ac:dyDescent="0.15">
      <c r="A58" s="5" t="s">
        <v>113</v>
      </c>
      <c r="B58" s="1">
        <v>1265</v>
      </c>
      <c r="C58" s="1">
        <v>199</v>
      </c>
      <c r="D58" s="1">
        <v>1015</v>
      </c>
      <c r="E58" s="1">
        <v>51</v>
      </c>
      <c r="F58" s="2" t="s">
        <v>114</v>
      </c>
      <c r="G58" s="9">
        <v>0.2</v>
      </c>
      <c r="H58" s="7" t="str">
        <v>NO</v>
      </c>
      <c r="I58" s="9">
        <v>0.44</v>
      </c>
      <c r="J58" s="5" t="str">
        <v>YES</v>
      </c>
    </row>
    <row r="59" spans="1:10" ht="20" customHeight="1" x14ac:dyDescent="0.15">
      <c r="A59" s="5" t="s">
        <v>115</v>
      </c>
      <c r="B59" s="1">
        <v>1243</v>
      </c>
      <c r="C59" s="1">
        <v>122</v>
      </c>
      <c r="D59" s="1">
        <v>1075</v>
      </c>
      <c r="E59" s="1">
        <v>46</v>
      </c>
      <c r="F59" s="2" t="s">
        <v>116</v>
      </c>
      <c r="G59" s="9">
        <v>0.36</v>
      </c>
      <c r="H59" s="7" t="str">
        <v>YES</v>
      </c>
      <c r="I59" s="9">
        <v>0.44</v>
      </c>
      <c r="J59" s="5" t="str">
        <v>YES</v>
      </c>
    </row>
    <row r="60" spans="1:10" ht="20" customHeight="1" x14ac:dyDescent="0.15">
      <c r="A60" s="5" t="s">
        <v>117</v>
      </c>
      <c r="B60" s="1">
        <v>1455</v>
      </c>
      <c r="C60" s="1">
        <v>175</v>
      </c>
      <c r="D60" s="1">
        <v>1207</v>
      </c>
      <c r="E60" s="1">
        <v>73</v>
      </c>
      <c r="F60" s="2" t="s">
        <v>118</v>
      </c>
      <c r="G60" s="9">
        <v>0.21</v>
      </c>
      <c r="H60" s="7" t="str">
        <v>NO</v>
      </c>
      <c r="I60" s="9">
        <v>0.38</v>
      </c>
      <c r="J60" s="5" t="str">
        <v>NO</v>
      </c>
    </row>
    <row r="61" spans="1:10" ht="20" customHeight="1" x14ac:dyDescent="0.15">
      <c r="A61" s="5" t="s">
        <v>119</v>
      </c>
      <c r="B61" s="1" t="s">
        <v>69</v>
      </c>
      <c r="C61" s="1"/>
      <c r="D61" s="1"/>
      <c r="E61" s="1"/>
      <c r="F61" s="2" t="s">
        <v>120</v>
      </c>
      <c r="G61" s="9">
        <v>0.21</v>
      </c>
      <c r="H61" s="7" t="str">
        <v>NO</v>
      </c>
      <c r="I61" s="9">
        <v>0.42</v>
      </c>
      <c r="J61" s="5" t="str">
        <v>NO</v>
      </c>
    </row>
    <row r="62" spans="1:10" ht="20" customHeight="1" x14ac:dyDescent="0.15">
      <c r="A62" s="5" t="s">
        <v>121</v>
      </c>
      <c r="B62" s="1">
        <v>915</v>
      </c>
      <c r="C62" s="1">
        <v>118</v>
      </c>
      <c r="D62" s="1">
        <v>755</v>
      </c>
      <c r="E62" s="1">
        <v>42</v>
      </c>
      <c r="F62" s="2" t="s">
        <v>122</v>
      </c>
      <c r="G62" s="9">
        <v>0.26</v>
      </c>
      <c r="H62" s="7" t="str">
        <v>NO</v>
      </c>
      <c r="I62" s="9">
        <v>0.42</v>
      </c>
      <c r="J62" s="5" t="str">
        <v>NO</v>
      </c>
    </row>
    <row r="63" spans="1:10" ht="20" customHeight="1" x14ac:dyDescent="0.15">
      <c r="A63" s="5" t="s">
        <v>123</v>
      </c>
      <c r="B63" s="1" t="s">
        <v>69</v>
      </c>
      <c r="C63" s="1"/>
      <c r="D63" s="1"/>
      <c r="E63" s="1"/>
      <c r="F63" s="2" t="s">
        <v>124</v>
      </c>
      <c r="G63" s="9">
        <v>0.28000000000000003</v>
      </c>
      <c r="H63" s="7" t="str">
        <v>YES</v>
      </c>
      <c r="I63" s="9">
        <v>0.35</v>
      </c>
      <c r="J63" s="5" t="str">
        <v>NO</v>
      </c>
    </row>
    <row r="64" spans="1:10" ht="20" customHeight="1" x14ac:dyDescent="0.15">
      <c r="A64" s="5" t="s">
        <v>125</v>
      </c>
      <c r="B64" s="1">
        <v>1169</v>
      </c>
      <c r="C64" s="1">
        <v>170</v>
      </c>
      <c r="D64" s="1">
        <v>954</v>
      </c>
      <c r="E64" s="1">
        <v>45</v>
      </c>
      <c r="F64" s="2" t="s">
        <v>126</v>
      </c>
      <c r="G64" s="9">
        <v>0.19</v>
      </c>
      <c r="H64" s="7" t="str">
        <v>NO</v>
      </c>
      <c r="I64" s="9">
        <v>0.42</v>
      </c>
      <c r="J64" s="5" t="str">
        <v>NO</v>
      </c>
    </row>
    <row r="65" spans="1:10" ht="20" customHeight="1" x14ac:dyDescent="0.15">
      <c r="A65" s="5" t="s">
        <v>127</v>
      </c>
      <c r="B65" s="1">
        <v>1256</v>
      </c>
      <c r="C65" s="1">
        <v>125</v>
      </c>
      <c r="D65" s="1">
        <v>1085</v>
      </c>
      <c r="E65" s="1">
        <v>46</v>
      </c>
      <c r="F65" s="2" t="s">
        <v>128</v>
      </c>
      <c r="G65" s="9">
        <v>0.27</v>
      </c>
      <c r="H65" s="7" t="str">
        <v>YES</v>
      </c>
      <c r="I65" s="9">
        <v>0.44</v>
      </c>
      <c r="J65" s="5" t="str">
        <v>YES</v>
      </c>
    </row>
    <row r="66" spans="1:10" ht="20" customHeight="1" x14ac:dyDescent="0.15">
      <c r="A66" s="5" t="s">
        <v>129</v>
      </c>
      <c r="B66" s="1">
        <v>1532</v>
      </c>
      <c r="C66" s="1">
        <v>289</v>
      </c>
      <c r="D66" s="1">
        <v>1143</v>
      </c>
      <c r="E66" s="1">
        <v>100</v>
      </c>
      <c r="F66" s="2" t="s">
        <v>130</v>
      </c>
      <c r="G66" s="9">
        <v>0.2</v>
      </c>
      <c r="H66" s="7" t="str">
        <v>NO</v>
      </c>
      <c r="I66" s="9">
        <v>0.48</v>
      </c>
      <c r="J66" s="5" t="str">
        <v>YES</v>
      </c>
    </row>
    <row r="67" spans="1:10" ht="20" customHeight="1" x14ac:dyDescent="0.15">
      <c r="A67" s="5" t="s">
        <v>131</v>
      </c>
      <c r="B67" s="1">
        <v>3339</v>
      </c>
      <c r="C67" s="1"/>
      <c r="D67" s="1"/>
      <c r="E67" s="1"/>
      <c r="F67" s="2" t="s">
        <v>132</v>
      </c>
      <c r="G67" s="9">
        <v>0.22</v>
      </c>
      <c r="H67" s="7" t="str">
        <v>YES</v>
      </c>
      <c r="I67" s="9">
        <v>0.48</v>
      </c>
      <c r="J67" s="5" t="str">
        <v>YES</v>
      </c>
    </row>
    <row r="68" spans="1:10" ht="20" customHeight="1" x14ac:dyDescent="0.15">
      <c r="A68" s="5" t="s">
        <v>133</v>
      </c>
      <c r="B68" s="1">
        <v>1042</v>
      </c>
      <c r="C68" s="1"/>
      <c r="D68" s="1"/>
      <c r="E68" s="1"/>
      <c r="F68" s="2" t="s">
        <v>134</v>
      </c>
      <c r="G68" s="9">
        <v>0.24</v>
      </c>
      <c r="H68" s="7" t="str">
        <v>NO</v>
      </c>
      <c r="I68" s="9">
        <v>0.39</v>
      </c>
      <c r="J68" s="5" t="str">
        <v>NO</v>
      </c>
    </row>
    <row r="69" spans="1:10" ht="20" customHeight="1" x14ac:dyDescent="0.15">
      <c r="A69" s="5" t="s">
        <v>135</v>
      </c>
      <c r="B69" s="1">
        <v>1314</v>
      </c>
      <c r="C69" s="1">
        <v>53</v>
      </c>
      <c r="D69" s="1">
        <v>1213</v>
      </c>
      <c r="E69" s="1">
        <v>48</v>
      </c>
      <c r="F69" s="2" t="s">
        <v>136</v>
      </c>
      <c r="G69" s="9">
        <v>0.28000000000000003</v>
      </c>
      <c r="H69" s="7" t="str">
        <v>YES</v>
      </c>
      <c r="I69" s="9">
        <v>0.43</v>
      </c>
      <c r="J69" s="5" t="str">
        <v>NO</v>
      </c>
    </row>
    <row r="70" spans="1:10" ht="20" customHeight="1" x14ac:dyDescent="0.15">
      <c r="A70" s="5" t="s">
        <v>137</v>
      </c>
      <c r="B70" s="1">
        <v>1111</v>
      </c>
      <c r="C70" s="1">
        <v>100</v>
      </c>
      <c r="D70" s="1">
        <v>946</v>
      </c>
      <c r="E70" s="1">
        <v>65</v>
      </c>
      <c r="F70" s="2" t="s">
        <v>138</v>
      </c>
      <c r="G70" s="9">
        <v>0.19</v>
      </c>
      <c r="H70" s="7" t="str">
        <v>NO</v>
      </c>
      <c r="I70" s="9">
        <v>0.54</v>
      </c>
      <c r="J70" s="5" t="str">
        <v>YES</v>
      </c>
    </row>
    <row r="71" spans="1:10" ht="40" customHeight="1" x14ac:dyDescent="0.15">
      <c r="A71" s="5" t="s">
        <v>139</v>
      </c>
      <c r="B71" s="3" t="s">
        <v>140</v>
      </c>
      <c r="C71" s="1"/>
      <c r="D71" s="1"/>
      <c r="E71" s="1"/>
      <c r="F71" s="2" t="s">
        <v>141</v>
      </c>
      <c r="G71" s="9">
        <v>0.15</v>
      </c>
      <c r="H71" s="7" t="str">
        <v>NO</v>
      </c>
      <c r="I71" s="9">
        <v>0.55000000000000004</v>
      </c>
      <c r="J71" s="5" t="str">
        <v>YES</v>
      </c>
    </row>
    <row r="72" spans="1:10" ht="20" customHeight="1" x14ac:dyDescent="0.15">
      <c r="A72" s="5" t="s">
        <v>142</v>
      </c>
      <c r="B72" s="1">
        <v>1217</v>
      </c>
      <c r="C72" s="1">
        <v>112</v>
      </c>
      <c r="D72" s="1">
        <v>1081</v>
      </c>
      <c r="E72" s="1">
        <v>24</v>
      </c>
      <c r="F72" s="2" t="s">
        <v>143</v>
      </c>
      <c r="G72" s="9">
        <v>0.28999999999999998</v>
      </c>
      <c r="H72" s="7" t="str">
        <v>YES</v>
      </c>
      <c r="I72" s="9">
        <v>0.41</v>
      </c>
      <c r="J72" s="5" t="str">
        <v>NO</v>
      </c>
    </row>
    <row r="73" spans="1:10" ht="20" customHeight="1" x14ac:dyDescent="0.15">
      <c r="A73" s="5" t="s">
        <v>144</v>
      </c>
      <c r="B73" s="1">
        <v>943</v>
      </c>
      <c r="C73" s="1">
        <v>115</v>
      </c>
      <c r="D73" s="1">
        <v>773</v>
      </c>
      <c r="E73" s="1">
        <v>55</v>
      </c>
      <c r="F73" s="2" t="s">
        <v>145</v>
      </c>
      <c r="G73" s="9">
        <v>0.2</v>
      </c>
      <c r="H73" s="7" t="str">
        <v>NO</v>
      </c>
      <c r="I73" s="9">
        <v>0.53</v>
      </c>
      <c r="J73" s="5" t="str">
        <v>YES</v>
      </c>
    </row>
    <row r="74" spans="1:10" ht="20" customHeight="1" x14ac:dyDescent="0.15">
      <c r="A74" s="5" t="s">
        <v>146</v>
      </c>
      <c r="B74" s="1">
        <v>880</v>
      </c>
      <c r="C74" s="1">
        <v>71</v>
      </c>
      <c r="D74" s="1">
        <v>788</v>
      </c>
      <c r="E74" s="1">
        <v>21</v>
      </c>
      <c r="F74" s="2" t="s">
        <v>147</v>
      </c>
      <c r="G74" s="9">
        <v>0.18</v>
      </c>
      <c r="H74" s="7" t="str">
        <v>NO</v>
      </c>
      <c r="I74" s="9">
        <v>0.56999999999999995</v>
      </c>
      <c r="J74" s="5" t="str">
        <v>YES</v>
      </c>
    </row>
    <row r="75" spans="1:10" ht="20" customHeight="1" x14ac:dyDescent="0.15">
      <c r="A75" s="5" t="s">
        <v>148</v>
      </c>
      <c r="B75" s="1">
        <v>701</v>
      </c>
      <c r="C75" s="1">
        <v>56</v>
      </c>
      <c r="D75" s="1">
        <v>581</v>
      </c>
      <c r="E75" s="1">
        <v>64</v>
      </c>
      <c r="F75" s="2" t="s">
        <v>149</v>
      </c>
      <c r="G75" s="9">
        <v>0.16</v>
      </c>
      <c r="H75" s="7" t="str">
        <v>NO</v>
      </c>
      <c r="I75" s="9">
        <v>0.56000000000000005</v>
      </c>
      <c r="J75" s="5" t="str">
        <v>YES</v>
      </c>
    </row>
    <row r="76" spans="1:10" ht="20" customHeight="1" x14ac:dyDescent="0.15">
      <c r="A76" s="5" t="s">
        <v>150</v>
      </c>
      <c r="B76" s="1">
        <v>546</v>
      </c>
      <c r="C76" s="1">
        <v>55</v>
      </c>
      <c r="D76" s="1">
        <v>469</v>
      </c>
      <c r="E76" s="1">
        <v>22</v>
      </c>
      <c r="F76" s="2" t="s">
        <v>151</v>
      </c>
      <c r="G76" s="9">
        <v>0.32</v>
      </c>
      <c r="H76" s="7" t="str">
        <v>YES</v>
      </c>
      <c r="I76" s="9">
        <v>0.44</v>
      </c>
      <c r="J76" s="5" t="str">
        <v>NO</v>
      </c>
    </row>
    <row r="77" spans="1:10" ht="20" customHeight="1" x14ac:dyDescent="0.15">
      <c r="A77" s="5" t="s">
        <v>152</v>
      </c>
      <c r="B77" s="1">
        <v>1004</v>
      </c>
      <c r="C77" s="1">
        <v>103</v>
      </c>
      <c r="D77" s="1">
        <v>875</v>
      </c>
      <c r="E77" s="1">
        <v>26</v>
      </c>
      <c r="F77" s="2" t="s">
        <v>153</v>
      </c>
      <c r="G77" s="9">
        <v>0.28000000000000003</v>
      </c>
      <c r="H77" s="7" t="str">
        <v>YES</v>
      </c>
      <c r="I77" s="9">
        <v>0.41</v>
      </c>
      <c r="J77" s="5" t="str">
        <v>NO</v>
      </c>
    </row>
    <row r="78" spans="1:10" ht="20" customHeight="1" x14ac:dyDescent="0.15">
      <c r="A78" s="5" t="s">
        <v>154</v>
      </c>
      <c r="B78" s="1">
        <v>716</v>
      </c>
      <c r="C78" s="1">
        <v>93</v>
      </c>
      <c r="D78" s="1">
        <v>560</v>
      </c>
      <c r="E78" s="1">
        <v>63</v>
      </c>
      <c r="F78" s="2" t="s">
        <v>155</v>
      </c>
      <c r="G78" s="9">
        <v>0.28999999999999998</v>
      </c>
      <c r="H78" s="7" t="str">
        <v>NO</v>
      </c>
      <c r="I78" s="9">
        <v>0.3</v>
      </c>
      <c r="J78" s="5" t="str">
        <v>NO</v>
      </c>
    </row>
    <row r="79" spans="1:10" ht="20" customHeight="1" x14ac:dyDescent="0.15">
      <c r="A79" s="5" t="s">
        <v>156</v>
      </c>
      <c r="B79" s="1">
        <v>670</v>
      </c>
      <c r="C79" s="1">
        <v>58</v>
      </c>
      <c r="D79" s="1">
        <v>584</v>
      </c>
      <c r="E79" s="1">
        <v>25</v>
      </c>
      <c r="F79" s="2" t="s">
        <v>157</v>
      </c>
      <c r="G79" s="9">
        <v>0.09</v>
      </c>
      <c r="H79" s="7" t="str">
        <v>NO</v>
      </c>
      <c r="I79" s="9">
        <v>0.63</v>
      </c>
      <c r="J79" s="5" t="str">
        <v>YES</v>
      </c>
    </row>
    <row r="80" spans="1:10" ht="20" customHeight="1" x14ac:dyDescent="0.15">
      <c r="A80" s="5" t="s">
        <v>158</v>
      </c>
      <c r="B80" s="1">
        <v>712</v>
      </c>
      <c r="C80" s="1">
        <v>88</v>
      </c>
      <c r="D80" s="1">
        <v>604</v>
      </c>
      <c r="E80" s="1">
        <v>20</v>
      </c>
      <c r="F80" s="2" t="s">
        <v>159</v>
      </c>
      <c r="G80" s="9">
        <v>0.2</v>
      </c>
      <c r="H80" s="7" t="str">
        <v>NO</v>
      </c>
      <c r="I80" s="9">
        <v>0.59</v>
      </c>
      <c r="J80" s="5" t="str">
        <v>YES</v>
      </c>
    </row>
    <row r="81" spans="1:10" ht="20" customHeight="1" x14ac:dyDescent="0.15">
      <c r="A81" s="5" t="s">
        <v>160</v>
      </c>
      <c r="B81" s="1">
        <v>745</v>
      </c>
      <c r="C81" s="1">
        <v>73</v>
      </c>
      <c r="D81" s="1">
        <v>629</v>
      </c>
      <c r="E81" s="1">
        <v>43</v>
      </c>
      <c r="F81" s="2" t="s">
        <v>161</v>
      </c>
      <c r="G81" s="9">
        <v>0.33</v>
      </c>
      <c r="H81" s="7" t="str">
        <v>YES</v>
      </c>
      <c r="I81" s="9">
        <v>0.32</v>
      </c>
      <c r="J81" s="5" t="str">
        <v>NO</v>
      </c>
    </row>
    <row r="82" spans="1:10" ht="20" customHeight="1" x14ac:dyDescent="0.15">
      <c r="A82" s="5" t="s">
        <v>162</v>
      </c>
      <c r="B82" s="1">
        <v>797</v>
      </c>
      <c r="C82" s="1">
        <v>97</v>
      </c>
      <c r="D82" s="1">
        <v>684</v>
      </c>
      <c r="E82" s="1">
        <v>16</v>
      </c>
      <c r="F82" s="2" t="s">
        <v>163</v>
      </c>
      <c r="G82" s="9">
        <v>0.28000000000000003</v>
      </c>
      <c r="H82" s="7" t="str">
        <v>YES</v>
      </c>
      <c r="I82" s="9">
        <v>0.36</v>
      </c>
      <c r="J82" s="5" t="str">
        <v>NO</v>
      </c>
    </row>
    <row r="83" spans="1:10" ht="20" customHeight="1" x14ac:dyDescent="0.15">
      <c r="A83" s="5" t="s">
        <v>164</v>
      </c>
      <c r="B83" s="1">
        <v>601</v>
      </c>
      <c r="C83" s="1">
        <v>48</v>
      </c>
      <c r="D83" s="1">
        <v>533</v>
      </c>
      <c r="E83" s="1">
        <v>20</v>
      </c>
      <c r="F83" s="2" t="s">
        <v>165</v>
      </c>
      <c r="G83" s="9">
        <v>0.33</v>
      </c>
      <c r="H83" s="7" t="str">
        <v>YES</v>
      </c>
      <c r="I83" s="9">
        <v>0.43</v>
      </c>
      <c r="J83" s="5" t="str">
        <v>NO</v>
      </c>
    </row>
    <row r="84" spans="1:10" ht="20" customHeight="1" x14ac:dyDescent="0.15">
      <c r="A84" s="5" t="s">
        <v>166</v>
      </c>
      <c r="B84" s="1">
        <v>697</v>
      </c>
      <c r="C84" s="1">
        <v>68</v>
      </c>
      <c r="D84" s="1">
        <v>601</v>
      </c>
      <c r="E84" s="1">
        <v>28</v>
      </c>
      <c r="F84" s="2" t="s">
        <v>167</v>
      </c>
      <c r="G84" s="9">
        <v>0.28000000000000003</v>
      </c>
      <c r="H84" s="7" t="str">
        <v>YES</v>
      </c>
      <c r="I84" s="9">
        <v>0.4</v>
      </c>
      <c r="J84" s="5" t="str">
        <v>NO</v>
      </c>
    </row>
    <row r="85" spans="1:10" ht="20" customHeight="1" x14ac:dyDescent="0.15">
      <c r="A85" s="5" t="s">
        <v>168</v>
      </c>
      <c r="B85" s="1" t="s">
        <v>69</v>
      </c>
      <c r="C85" s="1"/>
      <c r="D85" s="1"/>
      <c r="E85" s="1"/>
      <c r="F85" s="2" t="s">
        <v>169</v>
      </c>
      <c r="G85" s="9">
        <v>0.32</v>
      </c>
      <c r="H85" s="7" t="str">
        <v>NO</v>
      </c>
      <c r="I85" s="9">
        <v>0.45</v>
      </c>
      <c r="J85" s="5" t="str">
        <v>NO</v>
      </c>
    </row>
    <row r="86" spans="1:10" ht="20" customHeight="1" x14ac:dyDescent="0.15">
      <c r="A86" s="5" t="s">
        <v>170</v>
      </c>
      <c r="B86" s="1">
        <v>843</v>
      </c>
      <c r="C86" s="1">
        <v>120</v>
      </c>
      <c r="D86" s="1">
        <v>690</v>
      </c>
      <c r="E86" s="1">
        <v>33</v>
      </c>
      <c r="F86" s="2" t="s">
        <v>171</v>
      </c>
      <c r="G86" s="9">
        <v>0.17</v>
      </c>
      <c r="H86" s="7" t="str">
        <v>NO</v>
      </c>
      <c r="I86" s="9">
        <v>0.35</v>
      </c>
      <c r="J86" s="5" t="str">
        <v>NO</v>
      </c>
    </row>
    <row r="87" spans="1:10" ht="20" customHeight="1" x14ac:dyDescent="0.15">
      <c r="A87" s="5" t="s">
        <v>172</v>
      </c>
      <c r="B87" s="1">
        <v>797</v>
      </c>
      <c r="C87" s="1">
        <v>97</v>
      </c>
      <c r="D87" s="1">
        <v>684</v>
      </c>
      <c r="E87" s="1">
        <v>16</v>
      </c>
      <c r="F87" s="2" t="s">
        <v>173</v>
      </c>
      <c r="G87" s="9">
        <v>0.36</v>
      </c>
      <c r="H87" s="7" t="str">
        <v>YES</v>
      </c>
      <c r="I87" s="9">
        <v>0.33</v>
      </c>
      <c r="J87" s="5" t="str">
        <v>NO</v>
      </c>
    </row>
    <row r="88" spans="1:10" ht="20" customHeight="1" x14ac:dyDescent="0.15">
      <c r="A88" s="5" t="s">
        <v>174</v>
      </c>
      <c r="B88" s="1">
        <v>681</v>
      </c>
      <c r="C88" s="1">
        <v>50</v>
      </c>
      <c r="D88" s="1">
        <v>561</v>
      </c>
      <c r="E88" s="1">
        <v>7</v>
      </c>
      <c r="F88" s="2" t="s">
        <v>175</v>
      </c>
      <c r="G88" s="9">
        <v>0.2</v>
      </c>
      <c r="H88" s="7" t="str">
        <v>NO</v>
      </c>
      <c r="I88" s="9">
        <v>0.4</v>
      </c>
      <c r="J88" s="5" t="str">
        <v>NO</v>
      </c>
    </row>
    <row r="89" spans="1:10" ht="20" customHeight="1" x14ac:dyDescent="0.15">
      <c r="A89" s="5" t="s">
        <v>176</v>
      </c>
      <c r="B89" s="1">
        <v>541</v>
      </c>
      <c r="C89" s="1">
        <v>46</v>
      </c>
      <c r="D89" s="1">
        <v>493</v>
      </c>
      <c r="E89" s="1">
        <v>2</v>
      </c>
      <c r="F89" s="2" t="s">
        <v>177</v>
      </c>
      <c r="G89" s="9">
        <v>0.24</v>
      </c>
      <c r="H89" s="7" t="str">
        <v>NO</v>
      </c>
      <c r="I89" s="9">
        <v>0.23</v>
      </c>
      <c r="J89" s="5" t="str">
        <v>NO</v>
      </c>
    </row>
    <row r="90" spans="1:10" ht="20" customHeight="1" x14ac:dyDescent="0.15">
      <c r="A90" s="5" t="s">
        <v>178</v>
      </c>
      <c r="B90" s="1">
        <v>653</v>
      </c>
      <c r="C90" s="1">
        <v>49</v>
      </c>
      <c r="D90" s="1">
        <v>585</v>
      </c>
      <c r="E90" s="1">
        <v>19</v>
      </c>
      <c r="F90" s="2" t="s">
        <v>179</v>
      </c>
      <c r="G90" s="9">
        <v>0.22</v>
      </c>
      <c r="H90" s="7" t="str">
        <v>NO</v>
      </c>
      <c r="I90" s="9">
        <v>0.31</v>
      </c>
      <c r="J90" s="5" t="str">
        <v>NO</v>
      </c>
    </row>
    <row r="91" spans="1:10" ht="20" customHeight="1" x14ac:dyDescent="0.15">
      <c r="A91" s="5" t="s">
        <v>180</v>
      </c>
      <c r="B91" s="1">
        <v>485</v>
      </c>
      <c r="C91" s="1">
        <v>45</v>
      </c>
      <c r="D91" s="1">
        <v>440</v>
      </c>
      <c r="E91" s="1" t="s">
        <v>69</v>
      </c>
      <c r="F91" s="2" t="s">
        <v>181</v>
      </c>
      <c r="G91" s="9">
        <v>0.33</v>
      </c>
      <c r="H91" s="7" t="str">
        <v>YES</v>
      </c>
      <c r="I91" s="9">
        <v>0.44</v>
      </c>
      <c r="J91" s="5" t="str">
        <v>NO</v>
      </c>
    </row>
    <row r="92" spans="1:10" ht="20" customHeight="1" x14ac:dyDescent="0.15">
      <c r="A92" s="5" t="s">
        <v>182</v>
      </c>
      <c r="B92" s="1">
        <v>792</v>
      </c>
      <c r="C92" s="1">
        <v>142</v>
      </c>
      <c r="D92" s="1">
        <v>621</v>
      </c>
      <c r="E92" s="1">
        <v>29</v>
      </c>
      <c r="F92" s="2" t="s">
        <v>183</v>
      </c>
      <c r="G92" s="9">
        <v>0.06</v>
      </c>
      <c r="H92" s="7" t="str">
        <v>NO</v>
      </c>
      <c r="I92" s="9">
        <v>0.56999999999999995</v>
      </c>
      <c r="J92" s="5" t="str">
        <v>YES</v>
      </c>
    </row>
    <row r="93" spans="1:10" ht="20" customHeight="1" x14ac:dyDescent="0.15">
      <c r="A93" s="5" t="s">
        <v>184</v>
      </c>
      <c r="B93" s="1">
        <v>640</v>
      </c>
      <c r="C93" s="1">
        <v>49</v>
      </c>
      <c r="D93" s="1">
        <v>565</v>
      </c>
      <c r="E93" s="1">
        <v>26</v>
      </c>
      <c r="F93" s="2" t="s">
        <v>185</v>
      </c>
      <c r="G93" s="9">
        <v>0.17</v>
      </c>
      <c r="H93" s="7" t="str">
        <v>NO</v>
      </c>
      <c r="I93" s="9">
        <v>0.34</v>
      </c>
      <c r="J93" s="5" t="str">
        <v>NO</v>
      </c>
    </row>
    <row r="94" spans="1:10" ht="20" customHeight="1" x14ac:dyDescent="0.15">
      <c r="A94" s="5" t="s">
        <v>186</v>
      </c>
      <c r="B94" s="1">
        <v>250</v>
      </c>
      <c r="C94" s="1">
        <v>19</v>
      </c>
      <c r="D94" s="1">
        <v>218</v>
      </c>
      <c r="E94" s="1">
        <v>13</v>
      </c>
      <c r="F94" s="2" t="s">
        <v>187</v>
      </c>
      <c r="G94" s="9">
        <v>0.22</v>
      </c>
      <c r="H94" s="7" t="str">
        <v>NO</v>
      </c>
      <c r="I94" s="9">
        <v>0.68</v>
      </c>
      <c r="J94" s="5" t="str">
        <v>YES</v>
      </c>
    </row>
    <row r="95" spans="1:10" ht="20" customHeight="1" x14ac:dyDescent="0.15">
      <c r="A95" s="5" t="s">
        <v>188</v>
      </c>
      <c r="B95" s="1">
        <v>587</v>
      </c>
      <c r="C95" s="1">
        <v>71</v>
      </c>
      <c r="D95" s="1">
        <v>516</v>
      </c>
      <c r="E95" s="1" t="s">
        <v>69</v>
      </c>
      <c r="F95" s="2" t="s">
        <v>189</v>
      </c>
      <c r="G95" s="9">
        <v>0.13</v>
      </c>
      <c r="H95" s="7" t="str">
        <v>NO</v>
      </c>
      <c r="I95" s="9">
        <v>0.41</v>
      </c>
      <c r="J95" s="5" t="str">
        <v>YES</v>
      </c>
    </row>
    <row r="96" spans="1:10" ht="20" customHeight="1" x14ac:dyDescent="0.15">
      <c r="A96" s="5" t="s">
        <v>190</v>
      </c>
      <c r="B96" s="1">
        <v>526</v>
      </c>
      <c r="C96" s="1">
        <v>44</v>
      </c>
      <c r="D96" s="1">
        <v>482</v>
      </c>
      <c r="E96" s="1">
        <v>1</v>
      </c>
      <c r="F96" s="2" t="s">
        <v>191</v>
      </c>
      <c r="G96" s="9">
        <v>0.19</v>
      </c>
      <c r="H96" s="7" t="str">
        <v>NO</v>
      </c>
      <c r="I96" s="9">
        <v>0.39</v>
      </c>
      <c r="J96" s="5" t="str">
        <v>NO</v>
      </c>
    </row>
    <row r="97" spans="1:10" ht="20" customHeight="1" x14ac:dyDescent="0.15">
      <c r="A97" s="5" t="s">
        <v>192</v>
      </c>
      <c r="B97" s="1">
        <v>513</v>
      </c>
      <c r="C97" s="1">
        <v>43</v>
      </c>
      <c r="D97" s="1">
        <v>470</v>
      </c>
      <c r="E97" s="1">
        <v>18</v>
      </c>
      <c r="F97" s="2" t="s">
        <v>193</v>
      </c>
      <c r="G97" s="9">
        <v>0.25</v>
      </c>
      <c r="H97" s="7" t="str">
        <v>YES</v>
      </c>
      <c r="I97" s="9">
        <v>0.42</v>
      </c>
      <c r="J97" s="5" t="str">
        <v>NO</v>
      </c>
    </row>
    <row r="98" spans="1:10" ht="40" customHeight="1" x14ac:dyDescent="0.15">
      <c r="A98" s="5" t="s">
        <v>194</v>
      </c>
      <c r="B98" s="3" t="s">
        <v>195</v>
      </c>
      <c r="C98" s="1"/>
      <c r="D98" s="1"/>
      <c r="E98" s="1"/>
      <c r="F98" s="2" t="s">
        <v>196</v>
      </c>
      <c r="G98" s="9">
        <v>0.2</v>
      </c>
      <c r="H98" s="7" t="str">
        <v>YES</v>
      </c>
      <c r="I98" s="9">
        <v>0.42</v>
      </c>
      <c r="J98" s="5" t="str">
        <v>YES</v>
      </c>
    </row>
    <row r="99" spans="1:10" ht="20" customHeight="1" x14ac:dyDescent="0.15">
      <c r="A99" s="5" t="s">
        <v>197</v>
      </c>
      <c r="B99" s="1">
        <v>391</v>
      </c>
      <c r="C99" s="1">
        <v>36</v>
      </c>
      <c r="D99" s="1">
        <v>355</v>
      </c>
      <c r="E99" s="1">
        <v>21</v>
      </c>
      <c r="F99" s="2" t="s">
        <v>198</v>
      </c>
      <c r="G99" s="9">
        <v>0.17</v>
      </c>
      <c r="H99" s="7" t="str">
        <v>NO</v>
      </c>
      <c r="I99" s="9">
        <v>0.42</v>
      </c>
      <c r="J99" s="5" t="str">
        <v>NO</v>
      </c>
    </row>
    <row r="100" spans="1:10" ht="20" customHeight="1" x14ac:dyDescent="0.15">
      <c r="A100" s="5" t="s">
        <v>199</v>
      </c>
      <c r="B100" s="1">
        <v>273</v>
      </c>
      <c r="C100" s="1">
        <v>21</v>
      </c>
      <c r="D100" s="1">
        <v>234</v>
      </c>
      <c r="E100" s="1">
        <v>18</v>
      </c>
      <c r="F100" s="2" t="s">
        <v>200</v>
      </c>
      <c r="G100" s="9">
        <v>0.43</v>
      </c>
      <c r="H100" s="7" t="str">
        <v>YES</v>
      </c>
      <c r="I100" s="9">
        <v>0.55000000000000004</v>
      </c>
      <c r="J100" s="5" t="str">
        <v>YES</v>
      </c>
    </row>
    <row r="101" spans="1:10" ht="20" customHeight="1" x14ac:dyDescent="0.15">
      <c r="A101" s="5" t="s">
        <v>201</v>
      </c>
      <c r="B101" s="1">
        <v>533</v>
      </c>
      <c r="C101" s="1">
        <v>59</v>
      </c>
      <c r="D101" s="1">
        <v>433</v>
      </c>
      <c r="E101" s="1">
        <v>41</v>
      </c>
      <c r="F101" s="2" t="s">
        <v>202</v>
      </c>
      <c r="G101" s="9">
        <v>0.35</v>
      </c>
      <c r="H101" s="7" t="str">
        <v>YES</v>
      </c>
      <c r="I101" s="9">
        <v>0.44</v>
      </c>
      <c r="J101" s="5" t="str">
        <v>NO</v>
      </c>
    </row>
    <row r="102" spans="1:10" ht="20" customHeight="1" x14ac:dyDescent="0.15">
      <c r="A102" s="5" t="s">
        <v>203</v>
      </c>
      <c r="B102" s="1">
        <v>358</v>
      </c>
      <c r="C102" s="1">
        <v>42</v>
      </c>
      <c r="D102" s="1">
        <v>316</v>
      </c>
      <c r="E102" s="1">
        <v>16</v>
      </c>
      <c r="F102" s="2" t="s">
        <v>204</v>
      </c>
      <c r="G102" s="9">
        <v>0.26</v>
      </c>
      <c r="H102" s="7" t="str">
        <v>YES</v>
      </c>
      <c r="I102" s="9">
        <v>0.56999999999999995</v>
      </c>
      <c r="J102" s="5" t="str">
        <v>YES</v>
      </c>
    </row>
    <row r="103" spans="1:10" ht="20" customHeight="1" x14ac:dyDescent="0.15">
      <c r="A103" s="5" t="s">
        <v>205</v>
      </c>
      <c r="B103" s="1">
        <v>460</v>
      </c>
      <c r="C103" s="1">
        <v>55</v>
      </c>
      <c r="D103" s="1">
        <v>405</v>
      </c>
      <c r="E103" s="1">
        <v>0</v>
      </c>
      <c r="F103" s="2" t="s">
        <v>206</v>
      </c>
      <c r="G103" s="9">
        <v>0.18</v>
      </c>
      <c r="H103" s="7" t="str">
        <v>NO</v>
      </c>
      <c r="I103" s="9">
        <v>0.55000000000000004</v>
      </c>
      <c r="J103" s="5" t="str">
        <v>YES</v>
      </c>
    </row>
    <row r="104" spans="1:10" ht="20" customHeight="1" x14ac:dyDescent="0.15">
      <c r="A104" s="5" t="s">
        <v>207</v>
      </c>
      <c r="B104" s="1" t="s">
        <v>69</v>
      </c>
      <c r="C104" s="1"/>
      <c r="D104" s="1"/>
      <c r="E104" s="1"/>
      <c r="F104" s="2" t="s">
        <v>208</v>
      </c>
      <c r="G104" s="9">
        <v>0.32</v>
      </c>
      <c r="H104" s="7" t="str">
        <v>YES</v>
      </c>
      <c r="I104" s="9">
        <v>0.43</v>
      </c>
      <c r="J104" s="5" t="str">
        <v>NO</v>
      </c>
    </row>
    <row r="105" spans="1:10" ht="20" customHeight="1" x14ac:dyDescent="0.15">
      <c r="A105" s="5" t="s">
        <v>209</v>
      </c>
      <c r="B105" s="1" t="s">
        <v>69</v>
      </c>
      <c r="C105" s="1"/>
      <c r="D105" s="1"/>
      <c r="E105" s="1"/>
      <c r="F105" s="2" t="s">
        <v>210</v>
      </c>
      <c r="G105" s="9">
        <v>0.67</v>
      </c>
      <c r="H105" s="5" t="str">
        <v>YES</v>
      </c>
      <c r="I105" s="9">
        <v>0.38</v>
      </c>
      <c r="J105" s="5" t="str">
        <v>NO</v>
      </c>
    </row>
    <row r="106" spans="1:10" ht="20" customHeight="1" x14ac:dyDescent="0.15">
      <c r="A106" s="5" t="s">
        <v>211</v>
      </c>
      <c r="B106" s="1" t="s">
        <v>69</v>
      </c>
      <c r="C106" s="1"/>
      <c r="D106" s="1"/>
      <c r="E106" s="1"/>
      <c r="F106" s="2" t="s">
        <v>212</v>
      </c>
      <c r="G106" s="9">
        <v>0.33</v>
      </c>
      <c r="H106" s="7" t="str">
        <v>NO</v>
      </c>
      <c r="I106" s="9">
        <v>0.33</v>
      </c>
      <c r="J106" s="5" t="str">
        <v>NO</v>
      </c>
    </row>
  </sheetData>
  <conditionalFormatting sqref="H2:H106 J2:J106">
    <cfRule type="cellIs" dxfId="1" priority="1" operator="equal">
      <formula>"YES"</formula>
    </cfRule>
    <cfRule type="cellIs" dxfId="0" priority="2" operator="equal">
      <formula>"NO"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Grose, Adam</cp:lastModifiedBy>
  <dcterms:modified xsi:type="dcterms:W3CDTF">2026-09-26T22:00:23Z</dcterms:modified>
</cp:coreProperties>
</file>